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s is Football\Desktop\1 # SEPT 2020 ONWARDS - 2021 NEW FOLDER\SCOTT\"/>
    </mc:Choice>
  </mc:AlternateContent>
  <xr:revisionPtr revIDLastSave="0" documentId="13_ncr:1_{D925FBA2-4A0C-4518-9957-3378F56D72F8}" xr6:coauthVersionLast="46" xr6:coauthVersionMax="46" xr10:uidLastSave="{00000000-0000-0000-0000-000000000000}"/>
  <bookViews>
    <workbookView xWindow="-120" yWindow="-120" windowWidth="29040" windowHeight="15840" xr2:uid="{43EE9BDA-EB15-450C-BAB3-945501FC38FD}"/>
  </bookViews>
  <sheets>
    <sheet name="2021 ADIDAS PRICING &amp;ORDER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2" l="1"/>
  <c r="E33" i="2"/>
  <c r="D33" i="2"/>
  <c r="R7" i="2" l="1"/>
  <c r="E7" i="2"/>
  <c r="R68" i="2"/>
  <c r="R67" i="2"/>
  <c r="R66" i="2"/>
  <c r="R65" i="2"/>
  <c r="R64" i="2"/>
  <c r="R63" i="2"/>
  <c r="R60" i="2"/>
  <c r="R58" i="2"/>
  <c r="R57" i="2"/>
  <c r="R56" i="2"/>
  <c r="R54" i="2"/>
  <c r="R53" i="2"/>
  <c r="R51" i="2"/>
  <c r="R49" i="2"/>
  <c r="R48" i="2"/>
  <c r="R47" i="2"/>
  <c r="R46" i="2"/>
  <c r="R45" i="2"/>
  <c r="R44" i="2"/>
  <c r="R43" i="2"/>
  <c r="R41" i="2"/>
  <c r="E78" i="2"/>
  <c r="E68" i="2"/>
  <c r="E67" i="2"/>
  <c r="E66" i="2"/>
  <c r="D66" i="2" s="1"/>
  <c r="E65" i="2"/>
  <c r="E64" i="2"/>
  <c r="E63" i="2"/>
  <c r="E60" i="2"/>
  <c r="E58" i="2"/>
  <c r="E57" i="2"/>
  <c r="E56" i="2"/>
  <c r="E54" i="2"/>
  <c r="E53" i="2"/>
  <c r="D53" i="2" s="1"/>
  <c r="E51" i="2"/>
  <c r="D51" i="2" s="1"/>
  <c r="E49" i="2"/>
  <c r="E48" i="2"/>
  <c r="E47" i="2"/>
  <c r="E46" i="2"/>
  <c r="E45" i="2"/>
  <c r="E44" i="2"/>
  <c r="E43" i="2"/>
  <c r="E41" i="2"/>
  <c r="E38" i="2"/>
  <c r="E37" i="2"/>
  <c r="E32" i="2"/>
  <c r="E30" i="2"/>
  <c r="E36" i="2"/>
  <c r="E35" i="2"/>
  <c r="E34" i="2"/>
  <c r="E29" i="2"/>
  <c r="E31" i="2"/>
  <c r="E28" i="2"/>
  <c r="E27" i="2"/>
  <c r="E75" i="2"/>
  <c r="E74" i="2"/>
  <c r="E72" i="2"/>
  <c r="E71" i="2"/>
  <c r="E24" i="2"/>
  <c r="E23" i="2"/>
  <c r="E22" i="2"/>
  <c r="E19" i="2"/>
  <c r="E15" i="2"/>
  <c r="E14" i="2"/>
  <c r="E13" i="2"/>
  <c r="E10" i="2"/>
  <c r="E9" i="2"/>
  <c r="E8" i="2"/>
  <c r="R78" i="2"/>
  <c r="R38" i="2"/>
  <c r="R37" i="2"/>
  <c r="R32" i="2"/>
  <c r="R30" i="2"/>
  <c r="R36" i="2"/>
  <c r="R35" i="2"/>
  <c r="R34" i="2"/>
  <c r="R29" i="2"/>
  <c r="R31" i="2"/>
  <c r="R28" i="2"/>
  <c r="R27" i="2"/>
  <c r="R75" i="2"/>
  <c r="R74" i="2"/>
  <c r="R72" i="2"/>
  <c r="R71" i="2"/>
  <c r="R24" i="2"/>
  <c r="R23" i="2"/>
  <c r="R22" i="2"/>
  <c r="R19" i="2"/>
  <c r="R15" i="2"/>
  <c r="R14" i="2"/>
  <c r="R13" i="2"/>
  <c r="R10" i="2"/>
  <c r="R9" i="2"/>
  <c r="R8" i="2"/>
  <c r="D41" i="2" l="1"/>
  <c r="D75" i="2"/>
  <c r="D74" i="2"/>
  <c r="D45" i="2"/>
  <c r="D58" i="2"/>
  <c r="D68" i="2"/>
  <c r="D67" i="2"/>
  <c r="D65" i="2"/>
  <c r="D60" i="2"/>
  <c r="D57" i="2"/>
  <c r="D56" i="2"/>
  <c r="D54" i="2"/>
  <c r="D43" i="2"/>
  <c r="D38" i="2" l="1"/>
  <c r="D72" i="2"/>
  <c r="D71" i="2"/>
  <c r="D37" i="2"/>
  <c r="D32" i="2"/>
  <c r="D30" i="2"/>
  <c r="D36" i="2"/>
  <c r="D35" i="2"/>
  <c r="D34" i="2"/>
  <c r="D29" i="2"/>
  <c r="D31" i="2"/>
  <c r="D28" i="2"/>
  <c r="D27" i="2"/>
  <c r="D81" i="2"/>
  <c r="D24" i="2" l="1"/>
  <c r="D23" i="2"/>
  <c r="D22" i="2"/>
  <c r="D15" i="2"/>
  <c r="D14" i="2"/>
  <c r="D13" i="2"/>
  <c r="D64" i="2" l="1"/>
  <c r="D63" i="2"/>
  <c r="D44" i="2"/>
  <c r="D49" i="2"/>
  <c r="D48" i="2"/>
  <c r="D47" i="2"/>
  <c r="D46" i="2"/>
  <c r="D19" i="2" l="1"/>
  <c r="D10" i="2" l="1"/>
  <c r="D9" i="2"/>
  <c r="D8" i="2"/>
  <c r="D78" i="2"/>
  <c r="D7" i="2"/>
  <c r="D89" i="2" s="1"/>
  <c r="D84" i="2" l="1"/>
  <c r="D83" i="2"/>
  <c r="D82" i="2"/>
  <c r="D91" i="2" l="1"/>
  <c r="D92" i="2" l="1"/>
</calcChain>
</file>

<file path=xl/sharedStrings.xml><?xml version="1.0" encoding="utf-8"?>
<sst xmlns="http://schemas.openxmlformats.org/spreadsheetml/2006/main" count="348" uniqueCount="183">
  <si>
    <t>UNIT PRICE</t>
  </si>
  <si>
    <t>QTY</t>
  </si>
  <si>
    <t>SUB TOTAL</t>
  </si>
  <si>
    <t>FREIGHT</t>
  </si>
  <si>
    <t>TBC</t>
  </si>
  <si>
    <t>GST</t>
  </si>
  <si>
    <t>TOTAL</t>
  </si>
  <si>
    <t>CREDIT MOTO (EFTPOS OVER THE PHONE) = PAYMENT OPTION AS WELL</t>
  </si>
  <si>
    <t>UNIT TOTAL</t>
  </si>
  <si>
    <t>INVOICE NO #</t>
  </si>
  <si>
    <t>INVOICE DATE</t>
  </si>
  <si>
    <t>AMOUNT PAYABLE FOR SHIPPING TO NOMINATED ADDRESS (AS BELOW)</t>
  </si>
  <si>
    <t>S</t>
  </si>
  <si>
    <t>M</t>
  </si>
  <si>
    <t>L</t>
  </si>
  <si>
    <t>XL</t>
  </si>
  <si>
    <t>2XL</t>
  </si>
  <si>
    <t>CODE</t>
  </si>
  <si>
    <t>ADDITIONAL LOGOING = TBC</t>
  </si>
  <si>
    <t>SIZE</t>
  </si>
  <si>
    <t>NO #</t>
  </si>
  <si>
    <t>NAME</t>
  </si>
  <si>
    <t>INITIALS</t>
  </si>
  <si>
    <t>OTHER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</si>
  <si>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</si>
  <si>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</si>
  <si>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</si>
  <si>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</si>
  <si>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</si>
  <si>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>BUSINESS DELIVERY ADDRESS - FOR SECURITY, RECEIPT &amp; SIGNATURE</t>
  </si>
  <si>
    <t xml:space="preserve">COMPANY NAME:   </t>
  </si>
  <si>
    <t>&amp; from 9am to 5pm / Mon to Fri" = TBC</t>
  </si>
  <si>
    <t>TRACKING = TBC</t>
  </si>
  <si>
    <t>LEFT CHEST POCKET</t>
  </si>
  <si>
    <t>SPONSOR LOGO = TBC</t>
  </si>
  <si>
    <t>CREST LOGO = TBC</t>
  </si>
  <si>
    <t>LOCATION</t>
  </si>
  <si>
    <t>EMBROIDERY &amp; HEAT-PRESS REQUIREMENTS</t>
  </si>
  <si>
    <t>COLOUR</t>
  </si>
  <si>
    <t>HP</t>
  </si>
  <si>
    <t>E / HP</t>
  </si>
  <si>
    <t>CENTRED BACK OF JERSEY</t>
  </si>
  <si>
    <t>8"INCH NUMBERS (1 to 99) - FONT = TBC</t>
  </si>
  <si>
    <t>TS TBC</t>
  </si>
  <si>
    <r>
      <t xml:space="preserve">with </t>
    </r>
    <r>
      <rPr>
        <u/>
        <sz val="12"/>
        <color theme="1"/>
        <rFont val="Calibri"/>
        <family val="2"/>
        <scheme val="minor"/>
      </rPr>
      <t>"AUTHORITY TO LEAVE the ORDER"</t>
    </r>
    <r>
      <rPr>
        <sz val="12"/>
        <color theme="1"/>
        <rFont val="Calibri"/>
        <family val="2"/>
        <scheme val="minor"/>
      </rPr>
      <t xml:space="preserve"> at RECEPTION / DISPATCH etc = TBC</t>
    </r>
  </si>
  <si>
    <t>DATE / DETAILS TO RECEIVE THIS ORDER BY</t>
  </si>
  <si>
    <t>UNIT PRICING BELOW = GST EXCLUSIVE &amp; VALID UNTIL 30th SEPT 2021</t>
  </si>
  <si>
    <t>STOCK LEVEL INFORMATION</t>
  </si>
  <si>
    <t>Men's US Shoe Equilavent Sizing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</si>
  <si>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</si>
  <si>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</si>
  <si>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</si>
  <si>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</si>
  <si>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</si>
  <si>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</si>
  <si>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</si>
  <si>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</si>
  <si>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</si>
  <si>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ADIDAS YOUTH &amp; SENIORS JERSEYS</t>
  </si>
  <si>
    <t>TABELA 18</t>
  </si>
  <si>
    <t>CE-TBC</t>
  </si>
  <si>
    <t>STRIPED 21</t>
  </si>
  <si>
    <t>G-TBC</t>
  </si>
  <si>
    <t>SQUADRA 21</t>
  </si>
  <si>
    <t>5/6Y</t>
  </si>
  <si>
    <t>7/8Y</t>
  </si>
  <si>
    <t>9/10Y</t>
  </si>
  <si>
    <t>11/12Y</t>
  </si>
  <si>
    <t>13/14Y</t>
  </si>
  <si>
    <t>CONDIVO 20</t>
  </si>
  <si>
    <t>FT72-TBC</t>
  </si>
  <si>
    <t>ADIDAS YOUTH &amp; SENIORS SHORTS</t>
  </si>
  <si>
    <t>PARMA 16</t>
  </si>
  <si>
    <t>A-TBC</t>
  </si>
  <si>
    <t>SQUAD 17</t>
  </si>
  <si>
    <t>1-2.5</t>
  </si>
  <si>
    <t>3-4.5</t>
  </si>
  <si>
    <t>5-6.5</t>
  </si>
  <si>
    <t>7-8.5</t>
  </si>
  <si>
    <t>9-10.5</t>
  </si>
  <si>
    <t>11-12.5</t>
  </si>
  <si>
    <t>13K-2</t>
  </si>
  <si>
    <t>2.5-4</t>
  </si>
  <si>
    <t>4.5-6</t>
  </si>
  <si>
    <t>6.5-8</t>
  </si>
  <si>
    <t>8.5-10</t>
  </si>
  <si>
    <t>10.5+</t>
  </si>
  <si>
    <t>ADIDAS SOCKS</t>
  </si>
  <si>
    <t>SQUAD 21</t>
  </si>
  <si>
    <t>MILANO</t>
  </si>
  <si>
    <t>ADIDAS GOAL KEEPING</t>
  </si>
  <si>
    <t>GN-TBC</t>
  </si>
  <si>
    <t>F-TBC</t>
  </si>
  <si>
    <t>WXS</t>
  </si>
  <si>
    <t>WS</t>
  </si>
  <si>
    <t>WM</t>
  </si>
  <si>
    <t>WL</t>
  </si>
  <si>
    <t>WXL</t>
  </si>
  <si>
    <t>YS</t>
  </si>
  <si>
    <t>YM</t>
  </si>
  <si>
    <t>YL</t>
  </si>
  <si>
    <t>TIERRO GK PANTS - BLACK</t>
  </si>
  <si>
    <t>TIERRO GK SHORTS - BLACK</t>
  </si>
  <si>
    <t>ADIDAS OFF-FIELD</t>
  </si>
  <si>
    <t>SQUADRA 21 GK JERSEYS (LONG SLEEVE)</t>
  </si>
  <si>
    <t>SQUADRA 21 POLO'S</t>
  </si>
  <si>
    <t>TIRO 19 TRAINING JACKETS</t>
  </si>
  <si>
    <t>TIRO 21 TRACK JACKETS</t>
  </si>
  <si>
    <t>TIRO 19 CORE POLO'S</t>
  </si>
  <si>
    <t>TIRO 21 WINDBREAKERS</t>
  </si>
  <si>
    <t>CORE 18 RAIN JACKETS</t>
  </si>
  <si>
    <t>TIRO 21 TRACK PANTS</t>
  </si>
  <si>
    <t>TIRO 19 TRAINING PANTS</t>
  </si>
  <si>
    <t>REF 18 JERSEYS</t>
  </si>
  <si>
    <t>REF 16 SHORTS</t>
  </si>
  <si>
    <t>ADIDAS BIBS, BAGS &amp; ACCESSORIES</t>
  </si>
  <si>
    <t>TIRO TROLLEY BAGS (X-LARGE)</t>
  </si>
  <si>
    <t>TIRO 20 DUFFLE BAGS (MEDIUM)</t>
  </si>
  <si>
    <t>TIRO 21 WOOLIES</t>
  </si>
  <si>
    <t>CONEXT 21 PRO</t>
  </si>
  <si>
    <t>CONEXT 21 LEAGUE</t>
  </si>
  <si>
    <t>GK3488</t>
  </si>
  <si>
    <t>CONEXT 21 TRAIN</t>
  </si>
  <si>
    <t>GK3491</t>
  </si>
  <si>
    <t>GK3489</t>
  </si>
  <si>
    <t>GH6613</t>
  </si>
  <si>
    <t>GK34-TBC</t>
  </si>
  <si>
    <t>ADIDAS FOOTBALLS &amp; FUTSALS</t>
  </si>
  <si>
    <t>EPP CLUB TRAINING</t>
  </si>
  <si>
    <t>GK3527</t>
  </si>
  <si>
    <t>GK3539</t>
  </si>
  <si>
    <t>GL4262</t>
  </si>
  <si>
    <t>GK3546</t>
  </si>
  <si>
    <t>GK3523</t>
  </si>
  <si>
    <t>CLASSIC 3-STRIPES BACKPACKS</t>
  </si>
  <si>
    <t>GH726-TBC</t>
  </si>
  <si>
    <t>GH7242</t>
  </si>
  <si>
    <t>TIRO SHOE BAGS - BLACK</t>
  </si>
  <si>
    <t>TIRO 20 WOOL BEANIES - BLACK</t>
  </si>
  <si>
    <t>DQ1070</t>
  </si>
  <si>
    <t>CF105-TBC</t>
  </si>
  <si>
    <t>CAPTAINS ARMBANDS</t>
  </si>
  <si>
    <t>ALPHA SKIN (LONG SLEEVE) (YOUTH)</t>
  </si>
  <si>
    <t>ALPHA SKIN (LONG SLEEVE)</t>
  </si>
  <si>
    <t>COMPRESSION SHORTS</t>
  </si>
  <si>
    <t>F141-TBC</t>
  </si>
  <si>
    <t>TRAINING BIBS 20</t>
  </si>
  <si>
    <t>D-TBC</t>
  </si>
  <si>
    <t>DT527-TBC</t>
  </si>
  <si>
    <t>200200-TBC</t>
  </si>
  <si>
    <t>100200-TBC</t>
  </si>
  <si>
    <t>TANGO CLUB</t>
  </si>
  <si>
    <t>PREDATOR COMP GLOVES = TBC</t>
  </si>
  <si>
    <t>PREDATOR MATCH FINGER SAVE GLOVES = TBC</t>
  </si>
  <si>
    <t>PREDATOR PRO GLOVES = TBC</t>
  </si>
  <si>
    <t>PREDATOR TRAIN GLOVES (YOUTH) = TBC</t>
  </si>
  <si>
    <t>PREDATOR SHIN GUARDS - JR = TBC</t>
  </si>
  <si>
    <t>PREDATOR SHIN GUARDS - SG = TBC</t>
  </si>
  <si>
    <t>TIRO SHIN GUARDS = TBC</t>
  </si>
  <si>
    <t>FUTSAL = TBC</t>
  </si>
  <si>
    <t>COMPRESSION SHORTS (WOMEN'S)</t>
  </si>
  <si>
    <t>COMPRESSION</t>
  </si>
  <si>
    <t>GP497-TBC</t>
  </si>
  <si>
    <t>GP496-TBC</t>
  </si>
  <si>
    <t>C-TBC</t>
  </si>
  <si>
    <t>CE9057</t>
  </si>
  <si>
    <t>CORE 18 STADIUM JACKETS - BLACK</t>
  </si>
  <si>
    <t>DW678-TBC</t>
  </si>
  <si>
    <t>TEAM 19 PULLOVER HOODIES</t>
  </si>
  <si>
    <t>TAX INVOICE # QUOTE - 2021 ADIDAS PRICING &amp; ORDER FORM</t>
  </si>
  <si>
    <t>From: THIS IS FOOTBALL AUSTRALIA P/L</t>
  </si>
  <si>
    <t>ACN: 54 159 175 176</t>
  </si>
  <si>
    <t>12/148 CHESTERVILLE ROAD</t>
  </si>
  <si>
    <t>CHELTENHAM VIC 3192</t>
  </si>
  <si>
    <t>PH: 03 9555 4035</t>
  </si>
  <si>
    <t>E: thisisfootball@live.com.au</t>
  </si>
  <si>
    <t xml:space="preserve">www.thisisfootball.com.au </t>
  </si>
  <si>
    <t>ACCOUNT NAME:   THIS IS FOOTBALL AUSTRALIA PTY LTD     /     BANK:   ANZ</t>
  </si>
  <si>
    <t>ACCOUNT NUMBER  #  454176684</t>
  </si>
  <si>
    <t>BSB  #  013410</t>
  </si>
  <si>
    <r>
      <t xml:space="preserve">ORDERS OVER $250 WILL BE SENT FREIGHT FREE OF CHARGE TO YOUR NOMINATED </t>
    </r>
    <r>
      <rPr>
        <b/>
        <sz val="16"/>
        <color rgb="FFFF0000"/>
        <rFont val="Calibri"/>
        <family val="2"/>
        <scheme val="minor"/>
      </rPr>
      <t>BUSINESS</t>
    </r>
    <r>
      <rPr>
        <b/>
        <sz val="16"/>
        <color theme="3" tint="-0.499984740745262"/>
        <rFont val="Calibri"/>
        <family val="2"/>
        <scheme val="minor"/>
      </rPr>
      <t xml:space="preserve"> ADDRESS - UNDER $250 QUOTE ON REQUEST</t>
    </r>
  </si>
  <si>
    <r>
      <rPr>
        <b/>
        <sz val="16"/>
        <color rgb="FFFF0000"/>
        <rFont val="Calibri"/>
        <family val="2"/>
        <scheme val="minor"/>
      </rPr>
      <t>RESIDENTIAL</t>
    </r>
    <r>
      <rPr>
        <b/>
        <sz val="16"/>
        <color theme="3" tint="-0.499984740745262"/>
        <rFont val="Calibri"/>
        <family val="2"/>
        <scheme val="minor"/>
      </rPr>
      <t xml:space="preserve"> ADDRESSES WILL UNFORTUNATELY ATTRACT THE FOLLOWING ADDITIONAL FREIGHT CHARGES</t>
    </r>
  </si>
  <si>
    <t>Under 30 Kg's = $5.50  /  30 to 100 Kg's = $55  /  Over 100 Kg's = $175 - BASED ON BOTH CUBIC &amp; ACTUAL WEIGHT - WHICHEVER IS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</si>
</sst>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5" tint="0.7999816888943144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44" fontId="6" fillId="3" borderId="3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44" fontId="17" fillId="4" borderId="3" xfId="1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 wrapText="1"/>
    </xf>
    <xf numFmtId="164" fontId="10" fillId="10" borderId="3" xfId="3" applyNumberFormat="1" applyFont="1" applyFill="1" applyBorder="1" applyAlignment="1">
      <alignment horizontal="center" vertical="center"/>
    </xf>
    <xf numFmtId="44" fontId="6" fillId="2" borderId="3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5" fontId="6" fillId="3" borderId="3" xfId="0" applyNumberFormat="1" applyFont="1" applyFill="1" applyBorder="1" applyAlignment="1">
      <alignment horizontal="center" vertical="center"/>
    </xf>
    <xf numFmtId="44" fontId="7" fillId="15" borderId="3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18" borderId="3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5" fillId="19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30" fillId="19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44" fontId="6" fillId="3" borderId="5" xfId="1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44" fontId="6" fillId="21" borderId="3" xfId="1" applyNumberFormat="1" applyFont="1" applyFill="1" applyBorder="1" applyAlignment="1">
      <alignment horizontal="center" vertical="center"/>
    </xf>
    <xf numFmtId="0" fontId="12" fillId="21" borderId="9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9" fontId="6" fillId="0" borderId="0" xfId="4" applyFont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4" fillId="16" borderId="3" xfId="0" applyFont="1" applyFill="1" applyBorder="1" applyAlignment="1">
      <alignment horizontal="center" vertical="center"/>
    </xf>
    <xf numFmtId="44" fontId="28" fillId="18" borderId="3" xfId="1" applyNumberFormat="1" applyFont="1" applyFill="1" applyBorder="1" applyAlignment="1">
      <alignment horizontal="center" vertical="center"/>
    </xf>
    <xf numFmtId="44" fontId="12" fillId="19" borderId="1" xfId="1" applyNumberFormat="1" applyFont="1" applyFill="1" applyBorder="1" applyAlignment="1">
      <alignment horizontal="center" vertical="center"/>
    </xf>
    <xf numFmtId="44" fontId="12" fillId="19" borderId="2" xfId="1" applyNumberFormat="1" applyFont="1" applyFill="1" applyBorder="1" applyAlignment="1">
      <alignment horizontal="center" vertical="center"/>
    </xf>
    <xf numFmtId="44" fontId="12" fillId="19" borderId="5" xfId="1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31" fillId="20" borderId="17" xfId="0" applyFont="1" applyFill="1" applyBorder="1" applyAlignment="1">
      <alignment horizontal="center" vertical="center"/>
    </xf>
    <xf numFmtId="0" fontId="31" fillId="20" borderId="18" xfId="0" applyFont="1" applyFill="1" applyBorder="1" applyAlignment="1">
      <alignment horizontal="center" vertical="center"/>
    </xf>
    <xf numFmtId="0" fontId="31" fillId="20" borderId="19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0" fontId="31" fillId="20" borderId="3" xfId="0" applyFont="1" applyFill="1" applyBorder="1" applyAlignment="1">
      <alignment horizontal="center" vertical="center"/>
    </xf>
    <xf numFmtId="0" fontId="31" fillId="20" borderId="9" xfId="0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0" fontId="31" fillId="20" borderId="22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7" fillId="8" borderId="1" xfId="3" applyFont="1" applyFill="1" applyBorder="1" applyAlignment="1">
      <alignment horizontal="center" vertical="center"/>
    </xf>
    <xf numFmtId="0" fontId="7" fillId="8" borderId="2" xfId="3" applyFont="1" applyFill="1" applyBorder="1" applyAlignment="1">
      <alignment horizontal="center" vertical="center"/>
    </xf>
    <xf numFmtId="0" fontId="7" fillId="8" borderId="5" xfId="3" applyFont="1" applyFill="1" applyBorder="1" applyAlignment="1">
      <alignment horizontal="center" vertical="center"/>
    </xf>
    <xf numFmtId="0" fontId="3" fillId="9" borderId="1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9" borderId="5" xfId="3" applyFont="1" applyFill="1" applyBorder="1" applyAlignment="1">
      <alignment horizontal="center" vertical="center"/>
    </xf>
    <xf numFmtId="0" fontId="10" fillId="14" borderId="1" xfId="3" applyFont="1" applyFill="1" applyBorder="1" applyAlignment="1">
      <alignment horizontal="center" vertical="center"/>
    </xf>
    <xf numFmtId="0" fontId="10" fillId="14" borderId="2" xfId="3" applyFont="1" applyFill="1" applyBorder="1" applyAlignment="1">
      <alignment horizontal="center" vertical="center"/>
    </xf>
    <xf numFmtId="0" fontId="10" fillId="14" borderId="5" xfId="3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center" vertical="center"/>
    </xf>
    <xf numFmtId="0" fontId="10" fillId="6" borderId="5" xfId="3" applyFont="1" applyFill="1" applyBorder="1" applyAlignment="1">
      <alignment horizontal="center" vertical="center"/>
    </xf>
    <xf numFmtId="0" fontId="6" fillId="7" borderId="1" xfId="3" applyFont="1" applyFill="1" applyBorder="1" applyAlignment="1" applyProtection="1">
      <alignment horizontal="center" vertical="center"/>
      <protection locked="0"/>
    </xf>
    <xf numFmtId="0" fontId="6" fillId="7" borderId="2" xfId="3" applyFont="1" applyFill="1" applyBorder="1" applyAlignment="1" applyProtection="1">
      <alignment horizontal="center" vertical="center"/>
      <protection locked="0"/>
    </xf>
    <xf numFmtId="0" fontId="6" fillId="7" borderId="5" xfId="3" applyFont="1" applyFill="1" applyBorder="1" applyAlignment="1" applyProtection="1">
      <alignment horizontal="center" vertical="center"/>
      <protection locked="0"/>
    </xf>
    <xf numFmtId="0" fontId="10" fillId="6" borderId="1" xfId="3" applyFont="1" applyFill="1" applyBorder="1" applyAlignment="1">
      <alignment horizontal="left" vertical="center"/>
    </xf>
    <xf numFmtId="0" fontId="10" fillId="6" borderId="2" xfId="3" applyFont="1" applyFill="1" applyBorder="1" applyAlignment="1">
      <alignment horizontal="left" vertical="center"/>
    </xf>
    <xf numFmtId="0" fontId="10" fillId="6" borderId="5" xfId="3" applyFont="1" applyFill="1" applyBorder="1" applyAlignment="1">
      <alignment horizontal="left" vertical="center"/>
    </xf>
    <xf numFmtId="0" fontId="6" fillId="6" borderId="1" xfId="3" applyFont="1" applyFill="1" applyBorder="1" applyAlignment="1" applyProtection="1">
      <alignment horizontal="center" vertical="center"/>
      <protection locked="0"/>
    </xf>
    <xf numFmtId="0" fontId="6" fillId="6" borderId="2" xfId="3" applyFont="1" applyFill="1" applyBorder="1" applyAlignment="1" applyProtection="1">
      <alignment horizontal="center" vertical="center"/>
      <protection locked="0"/>
    </xf>
    <xf numFmtId="0" fontId="6" fillId="6" borderId="5" xfId="3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10" borderId="1" xfId="3" applyFont="1" applyFill="1" applyBorder="1" applyAlignment="1">
      <alignment horizontal="center" vertical="center"/>
    </xf>
    <xf numFmtId="0" fontId="10" fillId="10" borderId="5" xfId="3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10" fillId="5" borderId="5" xfId="3" applyFont="1" applyFill="1" applyBorder="1" applyAlignment="1">
      <alignment horizontal="center" vertical="center"/>
    </xf>
  </cellXfs>
  <cellStyles count="5">
    <cellStyle name="Comma" xfId="1" builtinId="3"/>
    <cellStyle name="Excel Built-in Normal" xfId="3" xr:uid="{C577A6D7-B480-478A-AED9-F77F9CDD6539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CCFF33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sisfootball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393E-6C1E-4174-ADC2-659458197669}">
  <sheetPr>
    <pageSetUpPr fitToPage="1"/>
  </sheetPr>
  <dimension ref="B1:R115"/>
  <sheetViews>
    <sheetView tabSelected="1" zoomScale="75" zoomScaleNormal="75" workbookViewId="0">
      <selection activeCell="B1" sqref="B1:R1"/>
    </sheetView>
  </sheetViews>
  <sheetFormatPr defaultColWidth="1.5703125" defaultRowHeight="15" x14ac:dyDescent="0.25"/>
  <cols>
    <col min="1" max="1" width="1.5703125" style="1"/>
    <col min="2" max="2" width="57" style="1" customWidth="1"/>
    <col min="3" max="3" width="15.42578125" style="1" bestFit="1" customWidth="1"/>
    <col min="4" max="4" width="12.85546875" style="1" customWidth="1"/>
    <col min="5" max="5" width="4.5703125" style="1" hidden="1" customWidth="1"/>
    <col min="6" max="6" width="15.140625" style="1" bestFit="1" customWidth="1"/>
    <col min="7" max="11" width="9.140625" style="1" customWidth="1"/>
    <col min="12" max="12" width="15.140625" style="1" bestFit="1" customWidth="1"/>
    <col min="13" max="17" width="9.140625" style="1" customWidth="1"/>
    <col min="18" max="18" width="6.85546875" style="35" bestFit="1" customWidth="1"/>
    <col min="19" max="16384" width="1.5703125" style="1"/>
  </cols>
  <sheetData>
    <row r="1" spans="2:18" s="18" customFormat="1" ht="28.5" x14ac:dyDescent="0.25">
      <c r="B1" s="74" t="s">
        <v>169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s="37" customFormat="1" ht="24" thickBot="1" x14ac:dyDescent="0.3"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s="37" customFormat="1" ht="23.25" x14ac:dyDescent="0.25">
      <c r="B3" s="89" t="s">
        <v>180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2:18" s="37" customFormat="1" ht="23.25" x14ac:dyDescent="0.25">
      <c r="B4" s="92" t="s">
        <v>181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</row>
    <row r="5" spans="2:18" s="37" customFormat="1" ht="24" thickBot="1" x14ac:dyDescent="0.3">
      <c r="B5" s="95" t="s">
        <v>182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2:18" s="13" customFormat="1" ht="21.75" thickBot="1" x14ac:dyDescent="0.3">
      <c r="B6" s="47" t="s">
        <v>58</v>
      </c>
      <c r="C6" s="16" t="s">
        <v>0</v>
      </c>
      <c r="D6" s="17" t="s">
        <v>8</v>
      </c>
      <c r="E6" s="21" t="s">
        <v>1</v>
      </c>
      <c r="F6" s="17" t="s">
        <v>17</v>
      </c>
      <c r="G6" s="22" t="s">
        <v>64</v>
      </c>
      <c r="H6" s="22" t="s">
        <v>65</v>
      </c>
      <c r="I6" s="22" t="s">
        <v>66</v>
      </c>
      <c r="J6" s="22" t="s">
        <v>67</v>
      </c>
      <c r="K6" s="22" t="s">
        <v>68</v>
      </c>
      <c r="L6" s="17" t="s">
        <v>17</v>
      </c>
      <c r="M6" s="45" t="s">
        <v>12</v>
      </c>
      <c r="N6" s="45" t="s">
        <v>13</v>
      </c>
      <c r="O6" s="45" t="s">
        <v>14</v>
      </c>
      <c r="P6" s="45" t="s">
        <v>15</v>
      </c>
      <c r="Q6" s="45" t="s">
        <v>16</v>
      </c>
      <c r="R6" s="33" t="s">
        <v>6</v>
      </c>
    </row>
    <row r="7" spans="2:18" s="13" customFormat="1" ht="21.75" thickBot="1" x14ac:dyDescent="0.3">
      <c r="B7" s="28" t="s">
        <v>59</v>
      </c>
      <c r="C7" s="9">
        <v>20</v>
      </c>
      <c r="D7" s="2">
        <f>C7*E7</f>
        <v>0</v>
      </c>
      <c r="E7" s="20">
        <f>SUM(G7:K7,M7:Q7)</f>
        <v>0</v>
      </c>
      <c r="F7" s="55" t="s">
        <v>60</v>
      </c>
      <c r="G7" s="46"/>
      <c r="H7" s="46"/>
      <c r="I7" s="46"/>
      <c r="J7" s="46"/>
      <c r="K7" s="46"/>
      <c r="L7" s="55" t="s">
        <v>60</v>
      </c>
      <c r="M7" s="46"/>
      <c r="N7" s="46"/>
      <c r="O7" s="46"/>
      <c r="P7" s="46"/>
      <c r="Q7" s="46"/>
      <c r="R7" s="34">
        <f>SUM(G7:K7,M7:Q7)</f>
        <v>0</v>
      </c>
    </row>
    <row r="8" spans="2:18" s="13" customFormat="1" ht="21.75" thickBot="1" x14ac:dyDescent="0.3">
      <c r="B8" s="28" t="s">
        <v>61</v>
      </c>
      <c r="C8" s="9">
        <v>26.25</v>
      </c>
      <c r="D8" s="2">
        <f t="shared" ref="D8:D10" si="0">C8*E8</f>
        <v>0</v>
      </c>
      <c r="E8" s="20">
        <f>SUM(G8:K8,M8:Q8)</f>
        <v>0</v>
      </c>
      <c r="F8" s="55" t="s">
        <v>62</v>
      </c>
      <c r="G8" s="46"/>
      <c r="H8" s="46"/>
      <c r="I8" s="46"/>
      <c r="J8" s="46"/>
      <c r="K8" s="46"/>
      <c r="L8" s="55" t="s">
        <v>62</v>
      </c>
      <c r="M8" s="46"/>
      <c r="N8" s="46"/>
      <c r="O8" s="46"/>
      <c r="P8" s="46"/>
      <c r="Q8" s="46"/>
      <c r="R8" s="34">
        <f>SUM(G8:K8,M8:Q8)</f>
        <v>0</v>
      </c>
    </row>
    <row r="9" spans="2:18" s="13" customFormat="1" ht="21.75" thickBot="1" x14ac:dyDescent="0.3">
      <c r="B9" s="51" t="s">
        <v>63</v>
      </c>
      <c r="C9" s="9">
        <v>23.125</v>
      </c>
      <c r="D9" s="2">
        <f t="shared" si="0"/>
        <v>0</v>
      </c>
      <c r="E9" s="20">
        <f>SUM(G9:K9,M9:Q9)</f>
        <v>0</v>
      </c>
      <c r="F9" s="55" t="s">
        <v>62</v>
      </c>
      <c r="G9" s="46"/>
      <c r="H9" s="46"/>
      <c r="I9" s="46"/>
      <c r="J9" s="46"/>
      <c r="K9" s="46"/>
      <c r="L9" s="55" t="s">
        <v>62</v>
      </c>
      <c r="M9" s="46"/>
      <c r="N9" s="46"/>
      <c r="O9" s="46"/>
      <c r="P9" s="46"/>
      <c r="Q9" s="46"/>
      <c r="R9" s="34">
        <f>SUM(G9:K9,M9:Q9)</f>
        <v>0</v>
      </c>
    </row>
    <row r="10" spans="2:18" s="13" customFormat="1" ht="21.75" thickBot="1" x14ac:dyDescent="0.3">
      <c r="B10" s="51" t="s">
        <v>69</v>
      </c>
      <c r="C10" s="9">
        <v>31.25</v>
      </c>
      <c r="D10" s="2">
        <f t="shared" si="0"/>
        <v>0</v>
      </c>
      <c r="E10" s="20">
        <f>SUM(G10:K10,M10:Q10)</f>
        <v>0</v>
      </c>
      <c r="F10" s="55" t="s">
        <v>70</v>
      </c>
      <c r="G10" s="46"/>
      <c r="H10" s="46"/>
      <c r="I10" s="46"/>
      <c r="J10" s="46"/>
      <c r="K10" s="46"/>
      <c r="L10" s="55" t="s">
        <v>70</v>
      </c>
      <c r="M10" s="46"/>
      <c r="N10" s="46"/>
      <c r="O10" s="46"/>
      <c r="P10" s="46"/>
      <c r="Q10" s="46"/>
      <c r="R10" s="34">
        <f>SUM(G10:K10,M10:Q10)</f>
        <v>0</v>
      </c>
    </row>
    <row r="11" spans="2:18" s="12" customFormat="1" ht="8.25" x14ac:dyDescent="0.25"/>
    <row r="12" spans="2:18" s="13" customFormat="1" ht="21.75" thickBot="1" x14ac:dyDescent="0.3">
      <c r="B12" s="47" t="s">
        <v>71</v>
      </c>
      <c r="C12" s="16" t="s">
        <v>0</v>
      </c>
      <c r="D12" s="17" t="s">
        <v>8</v>
      </c>
      <c r="E12" s="21" t="s">
        <v>1</v>
      </c>
      <c r="F12" s="17" t="s">
        <v>17</v>
      </c>
      <c r="G12" s="22" t="s">
        <v>64</v>
      </c>
      <c r="H12" s="22" t="s">
        <v>65</v>
      </c>
      <c r="I12" s="22" t="s">
        <v>66</v>
      </c>
      <c r="J12" s="22" t="s">
        <v>67</v>
      </c>
      <c r="K12" s="22" t="s">
        <v>68</v>
      </c>
      <c r="L12" s="17" t="s">
        <v>17</v>
      </c>
      <c r="M12" s="45" t="s">
        <v>12</v>
      </c>
      <c r="N12" s="45" t="s">
        <v>13</v>
      </c>
      <c r="O12" s="45" t="s">
        <v>14</v>
      </c>
      <c r="P12" s="45" t="s">
        <v>15</v>
      </c>
      <c r="Q12" s="45" t="s">
        <v>16</v>
      </c>
      <c r="R12" s="33" t="s">
        <v>6</v>
      </c>
    </row>
    <row r="13" spans="2:18" s="13" customFormat="1" ht="21.75" thickBot="1" x14ac:dyDescent="0.3">
      <c r="B13" s="28" t="s">
        <v>72</v>
      </c>
      <c r="C13" s="9">
        <v>15.625</v>
      </c>
      <c r="D13" s="2">
        <f>C13*E13</f>
        <v>0</v>
      </c>
      <c r="E13" s="20">
        <f>SUM(G13:K13,M13:Q13)</f>
        <v>0</v>
      </c>
      <c r="F13" s="55" t="s">
        <v>73</v>
      </c>
      <c r="G13" s="46"/>
      <c r="H13" s="46"/>
      <c r="I13" s="46"/>
      <c r="J13" s="46"/>
      <c r="K13" s="46"/>
      <c r="L13" s="55" t="s">
        <v>73</v>
      </c>
      <c r="M13" s="46"/>
      <c r="N13" s="46"/>
      <c r="O13" s="46"/>
      <c r="P13" s="46"/>
      <c r="Q13" s="46"/>
      <c r="R13" s="34">
        <f>SUM(G13:K13,M13:Q13)</f>
        <v>0</v>
      </c>
    </row>
    <row r="14" spans="2:18" s="13" customFormat="1" ht="21.75" thickBot="1" x14ac:dyDescent="0.3">
      <c r="B14" s="28" t="s">
        <v>74</v>
      </c>
      <c r="C14" s="9">
        <v>18.75</v>
      </c>
      <c r="D14" s="2">
        <f t="shared" ref="D14" si="1">C14*E14</f>
        <v>0</v>
      </c>
      <c r="E14" s="20">
        <f>SUM(G14:K14,M14:Q14)</f>
        <v>0</v>
      </c>
      <c r="F14" s="55" t="s">
        <v>4</v>
      </c>
      <c r="G14" s="46"/>
      <c r="H14" s="46"/>
      <c r="I14" s="46"/>
      <c r="J14" s="46"/>
      <c r="K14" s="46"/>
      <c r="L14" s="55" t="s">
        <v>4</v>
      </c>
      <c r="M14" s="46"/>
      <c r="N14" s="46"/>
      <c r="O14" s="46"/>
      <c r="P14" s="46"/>
      <c r="Q14" s="46"/>
      <c r="R14" s="34">
        <f>SUM(G14:K14,M14:Q14)</f>
        <v>0</v>
      </c>
    </row>
    <row r="15" spans="2:18" s="13" customFormat="1" ht="21.75" thickBot="1" x14ac:dyDescent="0.3">
      <c r="B15" s="28" t="s">
        <v>88</v>
      </c>
      <c r="C15" s="9">
        <v>18.75</v>
      </c>
      <c r="D15" s="2">
        <f t="shared" ref="D15" si="2">C15*E15</f>
        <v>0</v>
      </c>
      <c r="E15" s="20">
        <f>SUM(G15:K15,M15:Q15)</f>
        <v>0</v>
      </c>
      <c r="F15" s="55" t="s">
        <v>62</v>
      </c>
      <c r="G15" s="46"/>
      <c r="H15" s="46"/>
      <c r="I15" s="46"/>
      <c r="J15" s="46"/>
      <c r="K15" s="46"/>
      <c r="L15" s="55" t="s">
        <v>62</v>
      </c>
      <c r="M15" s="46"/>
      <c r="N15" s="46"/>
      <c r="O15" s="46"/>
      <c r="P15" s="46"/>
      <c r="Q15" s="46"/>
      <c r="R15" s="34">
        <f>SUM(G15:K15,M15:Q15)</f>
        <v>0</v>
      </c>
    </row>
    <row r="16" spans="2:18" s="12" customFormat="1" ht="8.25" x14ac:dyDescent="0.25"/>
    <row r="17" spans="2:18" s="13" customFormat="1" ht="21" x14ac:dyDescent="0.25">
      <c r="B17" s="83" t="s">
        <v>87</v>
      </c>
      <c r="C17" s="78" t="s">
        <v>48</v>
      </c>
      <c r="D17" s="79"/>
      <c r="E17" s="79"/>
      <c r="F17" s="80"/>
      <c r="G17" s="58" t="s">
        <v>75</v>
      </c>
      <c r="H17" s="58" t="s">
        <v>76</v>
      </c>
      <c r="I17" s="58" t="s">
        <v>77</v>
      </c>
      <c r="J17" s="58" t="s">
        <v>78</v>
      </c>
      <c r="K17" s="58" t="s">
        <v>79</v>
      </c>
      <c r="L17" s="58" t="s">
        <v>80</v>
      </c>
      <c r="M17" s="3"/>
      <c r="N17" s="3"/>
      <c r="O17" s="3"/>
      <c r="P17" s="3"/>
      <c r="Q17" s="3"/>
      <c r="R17" s="35"/>
    </row>
    <row r="18" spans="2:18" s="13" customFormat="1" ht="21.75" thickBot="1" x14ac:dyDescent="0.3">
      <c r="B18" s="83"/>
      <c r="C18" s="16" t="s">
        <v>0</v>
      </c>
      <c r="D18" s="17" t="s">
        <v>8</v>
      </c>
      <c r="E18" s="21" t="s">
        <v>1</v>
      </c>
      <c r="F18" s="17" t="s">
        <v>17</v>
      </c>
      <c r="G18" s="53" t="s">
        <v>81</v>
      </c>
      <c r="H18" s="53" t="s">
        <v>82</v>
      </c>
      <c r="I18" s="53" t="s">
        <v>83</v>
      </c>
      <c r="J18" s="53" t="s">
        <v>84</v>
      </c>
      <c r="K18" s="53" t="s">
        <v>85</v>
      </c>
      <c r="L18" s="53" t="s">
        <v>86</v>
      </c>
      <c r="M18" s="3"/>
      <c r="N18" s="73"/>
      <c r="O18" s="3"/>
      <c r="P18" s="3"/>
      <c r="Q18" s="3"/>
      <c r="R18" s="33" t="s">
        <v>6</v>
      </c>
    </row>
    <row r="19" spans="2:18" s="13" customFormat="1" ht="21.75" thickBot="1" x14ac:dyDescent="0.3">
      <c r="B19" s="28" t="s">
        <v>89</v>
      </c>
      <c r="C19" s="9">
        <v>9.375</v>
      </c>
      <c r="D19" s="2">
        <f t="shared" ref="D19" si="3">C19*E19</f>
        <v>0</v>
      </c>
      <c r="E19" s="20">
        <f>SUM(G19:L19)</f>
        <v>0</v>
      </c>
      <c r="F19" s="55" t="s">
        <v>73</v>
      </c>
      <c r="G19" s="46"/>
      <c r="H19" s="46"/>
      <c r="I19" s="46"/>
      <c r="J19" s="46"/>
      <c r="K19" s="46"/>
      <c r="L19" s="46"/>
      <c r="M19" s="3"/>
      <c r="N19" s="3"/>
      <c r="O19" s="3"/>
      <c r="P19" s="3"/>
      <c r="Q19" s="3"/>
      <c r="R19" s="34">
        <f>SUM(G19:L19)</f>
        <v>0</v>
      </c>
    </row>
    <row r="20" spans="2:18" s="12" customFormat="1" ht="8.25" x14ac:dyDescent="0.25"/>
    <row r="21" spans="2:18" s="13" customFormat="1" ht="21.75" thickBot="1" x14ac:dyDescent="0.3">
      <c r="B21" s="47" t="s">
        <v>90</v>
      </c>
      <c r="C21" s="16" t="s">
        <v>0</v>
      </c>
      <c r="D21" s="17" t="s">
        <v>8</v>
      </c>
      <c r="E21" s="21" t="s">
        <v>1</v>
      </c>
      <c r="F21" s="17" t="s">
        <v>17</v>
      </c>
      <c r="G21" s="22" t="s">
        <v>64</v>
      </c>
      <c r="H21" s="22" t="s">
        <v>65</v>
      </c>
      <c r="I21" s="22" t="s">
        <v>66</v>
      </c>
      <c r="J21" s="22" t="s">
        <v>67</v>
      </c>
      <c r="K21" s="22" t="s">
        <v>68</v>
      </c>
      <c r="L21" s="17" t="s">
        <v>17</v>
      </c>
      <c r="M21" s="45" t="s">
        <v>12</v>
      </c>
      <c r="N21" s="45" t="s">
        <v>13</v>
      </c>
      <c r="O21" s="45" t="s">
        <v>14</v>
      </c>
      <c r="P21" s="45" t="s">
        <v>15</v>
      </c>
      <c r="Q21" s="45" t="s">
        <v>16</v>
      </c>
      <c r="R21" s="33" t="s">
        <v>6</v>
      </c>
    </row>
    <row r="22" spans="2:18" s="13" customFormat="1" ht="21.75" thickBot="1" x14ac:dyDescent="0.3">
      <c r="B22" s="28" t="s">
        <v>104</v>
      </c>
      <c r="C22" s="9">
        <v>37.5</v>
      </c>
      <c r="D22" s="2">
        <f t="shared" ref="D22:D24" si="4">C22*E22</f>
        <v>0</v>
      </c>
      <c r="E22" s="20">
        <f>SUM(G22:K22,M22:Q22)</f>
        <v>0</v>
      </c>
      <c r="F22" s="55" t="s">
        <v>91</v>
      </c>
      <c r="G22" s="46"/>
      <c r="H22" s="46"/>
      <c r="I22" s="46"/>
      <c r="J22" s="46"/>
      <c r="K22" s="46"/>
      <c r="L22" s="56" t="s">
        <v>91</v>
      </c>
      <c r="M22" s="46"/>
      <c r="N22" s="46"/>
      <c r="O22" s="52"/>
      <c r="P22" s="46"/>
      <c r="Q22" s="46"/>
      <c r="R22" s="34">
        <f>SUM(G22:K22,M22:Q22)</f>
        <v>0</v>
      </c>
    </row>
    <row r="23" spans="2:18" s="13" customFormat="1" ht="21.75" thickBot="1" x14ac:dyDescent="0.3">
      <c r="B23" s="28" t="s">
        <v>101</v>
      </c>
      <c r="C23" s="9">
        <v>43.75</v>
      </c>
      <c r="D23" s="2">
        <f t="shared" si="4"/>
        <v>0</v>
      </c>
      <c r="E23" s="20">
        <f>SUM(G23:K23,M23:Q23)</f>
        <v>0</v>
      </c>
      <c r="F23" s="55" t="s">
        <v>92</v>
      </c>
      <c r="G23" s="46"/>
      <c r="H23" s="46"/>
      <c r="I23" s="46"/>
      <c r="J23" s="46"/>
      <c r="K23" s="46"/>
      <c r="L23" s="55" t="s">
        <v>92</v>
      </c>
      <c r="M23" s="46"/>
      <c r="N23" s="46"/>
      <c r="O23" s="52"/>
      <c r="P23" s="46"/>
      <c r="Q23" s="46"/>
      <c r="R23" s="34">
        <f>SUM(G23:K23,M23:Q23)</f>
        <v>0</v>
      </c>
    </row>
    <row r="24" spans="2:18" s="13" customFormat="1" ht="21.75" thickBot="1" x14ac:dyDescent="0.3">
      <c r="B24" s="28" t="s">
        <v>102</v>
      </c>
      <c r="C24" s="9">
        <v>28.125</v>
      </c>
      <c r="D24" s="2">
        <f t="shared" si="4"/>
        <v>0</v>
      </c>
      <c r="E24" s="20">
        <f>SUM(G24:K24,M24:Q24)</f>
        <v>0</v>
      </c>
      <c r="F24" s="55" t="s">
        <v>92</v>
      </c>
      <c r="G24" s="46"/>
      <c r="H24" s="46"/>
      <c r="I24" s="46"/>
      <c r="J24" s="46"/>
      <c r="K24" s="46"/>
      <c r="L24" s="55" t="s">
        <v>92</v>
      </c>
      <c r="M24" s="46"/>
      <c r="N24" s="46"/>
      <c r="O24" s="46"/>
      <c r="P24" s="46"/>
      <c r="Q24" s="46"/>
      <c r="R24" s="34">
        <f>SUM(G24:K24,M24:Q24)</f>
        <v>0</v>
      </c>
    </row>
    <row r="25" spans="2:18" s="12" customFormat="1" ht="8.25" x14ac:dyDescent="0.25"/>
    <row r="26" spans="2:18" s="13" customFormat="1" ht="21.75" thickBot="1" x14ac:dyDescent="0.3">
      <c r="B26" s="59" t="s">
        <v>103</v>
      </c>
      <c r="C26" s="16" t="s">
        <v>0</v>
      </c>
      <c r="D26" s="17" t="s">
        <v>8</v>
      </c>
      <c r="E26" s="21" t="s">
        <v>1</v>
      </c>
      <c r="F26" s="17" t="s">
        <v>17</v>
      </c>
      <c r="G26" s="22" t="s">
        <v>64</v>
      </c>
      <c r="H26" s="22" t="s">
        <v>65</v>
      </c>
      <c r="I26" s="22" t="s">
        <v>66</v>
      </c>
      <c r="J26" s="22" t="s">
        <v>67</v>
      </c>
      <c r="K26" s="22" t="s">
        <v>68</v>
      </c>
      <c r="L26" s="17" t="s">
        <v>17</v>
      </c>
      <c r="M26" s="45" t="s">
        <v>12</v>
      </c>
      <c r="N26" s="45" t="s">
        <v>13</v>
      </c>
      <c r="O26" s="45" t="s">
        <v>14</v>
      </c>
      <c r="P26" s="45" t="s">
        <v>15</v>
      </c>
      <c r="Q26" s="45" t="s">
        <v>16</v>
      </c>
      <c r="R26" s="33" t="s">
        <v>6</v>
      </c>
    </row>
    <row r="27" spans="2:18" s="13" customFormat="1" ht="21.75" thickBot="1" x14ac:dyDescent="0.3">
      <c r="B27" s="28" t="s">
        <v>108</v>
      </c>
      <c r="C27" s="9">
        <v>28.125</v>
      </c>
      <c r="D27" s="2">
        <f t="shared" ref="D27:D38" si="5">C27*E27</f>
        <v>0</v>
      </c>
      <c r="E27" s="20">
        <f t="shared" ref="E27:E38" si="6">SUM(G27:K27,M27:Q27)</f>
        <v>0</v>
      </c>
      <c r="F27" s="55" t="s">
        <v>147</v>
      </c>
      <c r="G27" s="46"/>
      <c r="H27" s="46"/>
      <c r="I27" s="46"/>
      <c r="J27" s="46"/>
      <c r="K27" s="46"/>
      <c r="L27" s="55" t="s">
        <v>147</v>
      </c>
      <c r="M27" s="46"/>
      <c r="N27" s="46"/>
      <c r="O27" s="46"/>
      <c r="P27" s="46"/>
      <c r="Q27" s="46"/>
      <c r="R27" s="34">
        <f t="shared" ref="R27:R38" si="7">SUM(G27:K27,M27:Q27)</f>
        <v>0</v>
      </c>
    </row>
    <row r="28" spans="2:18" s="13" customFormat="1" ht="21.75" thickBot="1" x14ac:dyDescent="0.3">
      <c r="B28" s="28" t="s">
        <v>105</v>
      </c>
      <c r="C28" s="9">
        <v>28.125</v>
      </c>
      <c r="D28" s="2">
        <f t="shared" si="5"/>
        <v>0</v>
      </c>
      <c r="E28" s="20">
        <f t="shared" si="6"/>
        <v>0</v>
      </c>
      <c r="F28" s="55" t="s">
        <v>62</v>
      </c>
      <c r="G28" s="46"/>
      <c r="H28" s="46"/>
      <c r="I28" s="46"/>
      <c r="J28" s="46"/>
      <c r="K28" s="46"/>
      <c r="L28" s="55" t="s">
        <v>62</v>
      </c>
      <c r="M28" s="46"/>
      <c r="N28" s="46"/>
      <c r="O28" s="46"/>
      <c r="P28" s="46"/>
      <c r="Q28" s="46"/>
      <c r="R28" s="34">
        <f t="shared" si="7"/>
        <v>0</v>
      </c>
    </row>
    <row r="29" spans="2:18" s="13" customFormat="1" ht="21.75" thickBot="1" x14ac:dyDescent="0.3">
      <c r="B29" s="28" t="s">
        <v>107</v>
      </c>
      <c r="C29" s="9">
        <v>50</v>
      </c>
      <c r="D29" s="2">
        <f>C29*E29</f>
        <v>0</v>
      </c>
      <c r="E29" s="20">
        <f t="shared" si="6"/>
        <v>0</v>
      </c>
      <c r="F29" s="55" t="s">
        <v>62</v>
      </c>
      <c r="G29" s="46"/>
      <c r="H29" s="46"/>
      <c r="I29" s="46"/>
      <c r="J29" s="46"/>
      <c r="K29" s="46"/>
      <c r="L29" s="55" t="s">
        <v>62</v>
      </c>
      <c r="M29" s="46"/>
      <c r="N29" s="46"/>
      <c r="O29" s="46"/>
      <c r="P29" s="46"/>
      <c r="Q29" s="46"/>
      <c r="R29" s="34">
        <f t="shared" si="7"/>
        <v>0</v>
      </c>
    </row>
    <row r="30" spans="2:18" s="13" customFormat="1" ht="21.75" thickBot="1" x14ac:dyDescent="0.3">
      <c r="B30" s="28" t="s">
        <v>111</v>
      </c>
      <c r="C30" s="9">
        <v>43.75</v>
      </c>
      <c r="D30" s="2">
        <f>C30*E30</f>
        <v>0</v>
      </c>
      <c r="E30" s="20">
        <f t="shared" si="6"/>
        <v>0</v>
      </c>
      <c r="F30" s="55" t="s">
        <v>62</v>
      </c>
      <c r="G30" s="46"/>
      <c r="H30" s="46"/>
      <c r="I30" s="46"/>
      <c r="J30" s="46"/>
      <c r="K30" s="46"/>
      <c r="L30" s="55" t="s">
        <v>62</v>
      </c>
      <c r="M30" s="46"/>
      <c r="N30" s="46"/>
      <c r="O30" s="46"/>
      <c r="P30" s="46"/>
      <c r="Q30" s="46"/>
      <c r="R30" s="34">
        <f t="shared" si="7"/>
        <v>0</v>
      </c>
    </row>
    <row r="31" spans="2:18" s="13" customFormat="1" ht="21.75" thickBot="1" x14ac:dyDescent="0.3">
      <c r="B31" s="28" t="s">
        <v>106</v>
      </c>
      <c r="C31" s="9">
        <v>50</v>
      </c>
      <c r="D31" s="2">
        <f t="shared" si="5"/>
        <v>0</v>
      </c>
      <c r="E31" s="20">
        <f t="shared" si="6"/>
        <v>0</v>
      </c>
      <c r="F31" s="55" t="s">
        <v>148</v>
      </c>
      <c r="G31" s="46"/>
      <c r="H31" s="46"/>
      <c r="I31" s="46"/>
      <c r="J31" s="46"/>
      <c r="K31" s="46"/>
      <c r="L31" s="55" t="s">
        <v>147</v>
      </c>
      <c r="M31" s="46"/>
      <c r="N31" s="46"/>
      <c r="O31" s="46"/>
      <c r="P31" s="46"/>
      <c r="Q31" s="46"/>
      <c r="R31" s="34">
        <f t="shared" si="7"/>
        <v>0</v>
      </c>
    </row>
    <row r="32" spans="2:18" s="13" customFormat="1" ht="21.75" thickBot="1" x14ac:dyDescent="0.3">
      <c r="B32" s="28" t="s">
        <v>112</v>
      </c>
      <c r="C32" s="9">
        <v>43.75</v>
      </c>
      <c r="D32" s="2">
        <f>C32*E32</f>
        <v>0</v>
      </c>
      <c r="E32" s="20">
        <f t="shared" si="6"/>
        <v>0</v>
      </c>
      <c r="F32" s="55" t="s">
        <v>147</v>
      </c>
      <c r="G32" s="46"/>
      <c r="H32" s="46"/>
      <c r="I32" s="46"/>
      <c r="J32" s="46"/>
      <c r="K32" s="46"/>
      <c r="L32" s="55" t="s">
        <v>147</v>
      </c>
      <c r="M32" s="46"/>
      <c r="N32" s="46"/>
      <c r="O32" s="46"/>
      <c r="P32" s="46"/>
      <c r="Q32" s="46"/>
      <c r="R32" s="34">
        <f t="shared" si="7"/>
        <v>0</v>
      </c>
    </row>
    <row r="33" spans="2:18" s="13" customFormat="1" ht="21.75" thickBot="1" x14ac:dyDescent="0.3">
      <c r="B33" s="28" t="s">
        <v>168</v>
      </c>
      <c r="C33" s="9">
        <v>53.125</v>
      </c>
      <c r="D33" s="2">
        <f t="shared" ref="D33" si="8">C33*E33</f>
        <v>0</v>
      </c>
      <c r="E33" s="20">
        <f>SUM(G33:K33,M33:Q33)</f>
        <v>0</v>
      </c>
      <c r="F33" s="55" t="s">
        <v>167</v>
      </c>
      <c r="G33" s="46"/>
      <c r="H33" s="46"/>
      <c r="I33" s="46"/>
      <c r="J33" s="46"/>
      <c r="K33" s="46"/>
      <c r="L33" s="55" t="s">
        <v>167</v>
      </c>
      <c r="M33" s="46"/>
      <c r="N33" s="46"/>
      <c r="O33" s="46"/>
      <c r="P33" s="46"/>
      <c r="Q33" s="46"/>
      <c r="R33" s="34">
        <f>SUM(G33:K33,M33:Q33)</f>
        <v>0</v>
      </c>
    </row>
    <row r="34" spans="2:18" s="13" customFormat="1" ht="21.75" thickBot="1" x14ac:dyDescent="0.3">
      <c r="B34" s="28" t="s">
        <v>109</v>
      </c>
      <c r="C34" s="9">
        <v>53.125</v>
      </c>
      <c r="D34" s="2">
        <f t="shared" si="5"/>
        <v>0</v>
      </c>
      <c r="E34" s="20">
        <f t="shared" si="6"/>
        <v>0</v>
      </c>
      <c r="F34" s="55" t="s">
        <v>162</v>
      </c>
      <c r="G34" s="46"/>
      <c r="H34" s="46"/>
      <c r="I34" s="46"/>
      <c r="J34" s="46"/>
      <c r="K34" s="46"/>
      <c r="L34" s="55" t="s">
        <v>163</v>
      </c>
      <c r="M34" s="46"/>
      <c r="N34" s="46"/>
      <c r="O34" s="46"/>
      <c r="P34" s="46"/>
      <c r="Q34" s="46"/>
      <c r="R34" s="34">
        <f t="shared" si="7"/>
        <v>0</v>
      </c>
    </row>
    <row r="35" spans="2:18" s="13" customFormat="1" ht="21.75" thickBot="1" x14ac:dyDescent="0.3">
      <c r="B35" s="28" t="s">
        <v>110</v>
      </c>
      <c r="C35" s="9">
        <v>43.75</v>
      </c>
      <c r="D35" s="2">
        <f t="shared" si="5"/>
        <v>0</v>
      </c>
      <c r="E35" s="20">
        <f t="shared" si="6"/>
        <v>0</v>
      </c>
      <c r="F35" s="55" t="s">
        <v>164</v>
      </c>
      <c r="G35" s="46"/>
      <c r="H35" s="46"/>
      <c r="I35" s="46"/>
      <c r="J35" s="46"/>
      <c r="K35" s="46"/>
      <c r="L35" s="55" t="s">
        <v>164</v>
      </c>
      <c r="M35" s="46"/>
      <c r="N35" s="46"/>
      <c r="O35" s="46"/>
      <c r="P35" s="46"/>
      <c r="Q35" s="46"/>
      <c r="R35" s="34">
        <f t="shared" si="7"/>
        <v>0</v>
      </c>
    </row>
    <row r="36" spans="2:18" s="13" customFormat="1" ht="21.75" thickBot="1" x14ac:dyDescent="0.3">
      <c r="B36" s="54" t="s">
        <v>166</v>
      </c>
      <c r="C36" s="9">
        <v>93.75</v>
      </c>
      <c r="D36" s="2">
        <f t="shared" si="5"/>
        <v>0</v>
      </c>
      <c r="E36" s="20">
        <f t="shared" si="6"/>
        <v>0</v>
      </c>
      <c r="F36" s="50" t="s">
        <v>165</v>
      </c>
      <c r="G36" s="46"/>
      <c r="H36" s="46"/>
      <c r="I36" s="46"/>
      <c r="J36" s="46"/>
      <c r="K36" s="46"/>
      <c r="L36" s="50" t="s">
        <v>165</v>
      </c>
      <c r="M36" s="46"/>
      <c r="N36" s="46"/>
      <c r="O36" s="46"/>
      <c r="P36" s="46"/>
      <c r="Q36" s="46"/>
      <c r="R36" s="34">
        <f t="shared" si="7"/>
        <v>0</v>
      </c>
    </row>
    <row r="37" spans="2:18" s="13" customFormat="1" ht="21.75" thickBot="1" x14ac:dyDescent="0.3">
      <c r="B37" s="68" t="s">
        <v>113</v>
      </c>
      <c r="C37" s="69">
        <v>43.75</v>
      </c>
      <c r="D37" s="2">
        <f t="shared" si="5"/>
        <v>0</v>
      </c>
      <c r="E37" s="20">
        <f t="shared" si="6"/>
        <v>0</v>
      </c>
      <c r="F37" s="70" t="s">
        <v>4</v>
      </c>
      <c r="G37" s="46"/>
      <c r="H37" s="46"/>
      <c r="I37" s="46"/>
      <c r="J37" s="46"/>
      <c r="K37" s="46"/>
      <c r="L37" s="70" t="s">
        <v>4</v>
      </c>
      <c r="M37" s="46"/>
      <c r="N37" s="46"/>
      <c r="O37" s="46"/>
      <c r="P37" s="46"/>
      <c r="Q37" s="46"/>
      <c r="R37" s="34">
        <f t="shared" si="7"/>
        <v>0</v>
      </c>
    </row>
    <row r="38" spans="2:18" s="13" customFormat="1" ht="21.75" thickBot="1" x14ac:dyDescent="0.3">
      <c r="B38" s="68" t="s">
        <v>114</v>
      </c>
      <c r="C38" s="69">
        <v>31.25</v>
      </c>
      <c r="D38" s="2">
        <f t="shared" si="5"/>
        <v>0</v>
      </c>
      <c r="E38" s="20">
        <f t="shared" si="6"/>
        <v>0</v>
      </c>
      <c r="F38" s="70" t="s">
        <v>4</v>
      </c>
      <c r="G38" s="46"/>
      <c r="H38" s="46"/>
      <c r="I38" s="46"/>
      <c r="J38" s="46"/>
      <c r="K38" s="46"/>
      <c r="L38" s="70" t="s">
        <v>4</v>
      </c>
      <c r="M38" s="46"/>
      <c r="N38" s="46"/>
      <c r="O38" s="46"/>
      <c r="P38" s="46"/>
      <c r="Q38" s="46"/>
      <c r="R38" s="34">
        <f t="shared" si="7"/>
        <v>0</v>
      </c>
    </row>
    <row r="39" spans="2:18" s="12" customFormat="1" ht="8.25" x14ac:dyDescent="0.25"/>
    <row r="40" spans="2:18" s="13" customFormat="1" ht="21.75" thickBot="1" x14ac:dyDescent="0.3">
      <c r="B40" s="47" t="s">
        <v>115</v>
      </c>
      <c r="C40" s="16" t="s">
        <v>0</v>
      </c>
      <c r="D40" s="17" t="s">
        <v>8</v>
      </c>
      <c r="E40" s="21" t="s">
        <v>1</v>
      </c>
      <c r="F40" s="17" t="s">
        <v>17</v>
      </c>
      <c r="G40" s="22" t="s">
        <v>12</v>
      </c>
      <c r="H40" s="22" t="s">
        <v>13</v>
      </c>
      <c r="I40" s="45" t="s">
        <v>14</v>
      </c>
      <c r="J40" s="45" t="s">
        <v>15</v>
      </c>
      <c r="K40" s="3"/>
      <c r="L40" s="3"/>
      <c r="M40" s="3"/>
      <c r="N40" s="3"/>
      <c r="O40" s="3"/>
      <c r="P40" s="3"/>
      <c r="Q40" s="3"/>
      <c r="R40" s="33" t="s">
        <v>6</v>
      </c>
    </row>
    <row r="41" spans="2:18" s="13" customFormat="1" ht="21.75" thickBot="1" x14ac:dyDescent="0.3">
      <c r="B41" s="28" t="s">
        <v>146</v>
      </c>
      <c r="C41" s="9">
        <v>9.375</v>
      </c>
      <c r="D41" s="2">
        <f t="shared" ref="D41" si="9">C41*E41</f>
        <v>0</v>
      </c>
      <c r="E41" s="20">
        <f>SUM(G41:J41)</f>
        <v>0</v>
      </c>
      <c r="F41" s="55" t="s">
        <v>145</v>
      </c>
      <c r="G41" s="46"/>
      <c r="H41" s="46"/>
      <c r="I41" s="46"/>
      <c r="J41" s="46"/>
      <c r="K41" s="3"/>
      <c r="L41" s="3"/>
      <c r="M41" s="3"/>
      <c r="N41" s="3"/>
      <c r="O41" s="3"/>
      <c r="P41" s="3"/>
      <c r="Q41" s="3"/>
      <c r="R41" s="34">
        <f>SUM(G41:J41)</f>
        <v>0</v>
      </c>
    </row>
    <row r="42" spans="2:18" s="13" customFormat="1" ht="21.75" thickBot="1" x14ac:dyDescent="0.3">
      <c r="B42" s="3"/>
      <c r="C42" s="3"/>
      <c r="D42" s="3"/>
      <c r="E42" s="3"/>
      <c r="F42" s="3"/>
      <c r="G42" s="53" t="s">
        <v>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3" t="s">
        <v>6</v>
      </c>
    </row>
    <row r="43" spans="2:18" s="13" customFormat="1" ht="21.75" thickBot="1" x14ac:dyDescent="0.3">
      <c r="B43" s="28" t="s">
        <v>117</v>
      </c>
      <c r="C43" s="9">
        <v>37.5</v>
      </c>
      <c r="D43" s="2">
        <f t="shared" ref="D43" si="10">C43*E43</f>
        <v>0</v>
      </c>
      <c r="E43" s="20">
        <f t="shared" ref="E43:E49" si="11">SUM(G43)</f>
        <v>0</v>
      </c>
      <c r="F43" s="50" t="s">
        <v>135</v>
      </c>
      <c r="G43" s="46"/>
      <c r="H43" s="3"/>
      <c r="I43" s="3"/>
      <c r="J43" s="3"/>
      <c r="K43" s="3"/>
      <c r="L43" s="3"/>
      <c r="M43" s="3"/>
      <c r="N43" s="3"/>
      <c r="O43" s="3"/>
      <c r="P43" s="3"/>
      <c r="Q43" s="3"/>
      <c r="R43" s="34">
        <f t="shared" ref="R43:R49" si="12">SUM(G43)</f>
        <v>0</v>
      </c>
    </row>
    <row r="44" spans="2:18" s="13" customFormat="1" ht="21.75" thickBot="1" x14ac:dyDescent="0.3">
      <c r="B44" s="68" t="s">
        <v>116</v>
      </c>
      <c r="C44" s="69">
        <v>0</v>
      </c>
      <c r="D44" s="2">
        <f t="shared" ref="D44:D49" si="13">C44*E44</f>
        <v>0</v>
      </c>
      <c r="E44" s="20">
        <f t="shared" si="11"/>
        <v>0</v>
      </c>
      <c r="F44" s="70" t="s">
        <v>4</v>
      </c>
      <c r="G44" s="46"/>
      <c r="H44" s="3"/>
      <c r="I44" s="3"/>
      <c r="J44" s="3"/>
      <c r="K44" s="3"/>
      <c r="L44" s="3"/>
      <c r="M44" s="3"/>
      <c r="N44" s="3"/>
      <c r="O44" s="3"/>
      <c r="P44" s="3"/>
      <c r="Q44" s="3"/>
      <c r="R44" s="34">
        <f t="shared" si="12"/>
        <v>0</v>
      </c>
    </row>
    <row r="45" spans="2:18" s="13" customFormat="1" ht="21.75" thickBot="1" x14ac:dyDescent="0.3">
      <c r="B45" s="28" t="s">
        <v>134</v>
      </c>
      <c r="C45" s="9">
        <v>31.25</v>
      </c>
      <c r="D45" s="2">
        <f t="shared" ref="D45" si="14">C45*E45</f>
        <v>0</v>
      </c>
      <c r="E45" s="20">
        <f t="shared" si="11"/>
        <v>0</v>
      </c>
      <c r="F45" s="55" t="s">
        <v>4</v>
      </c>
      <c r="G45" s="46"/>
      <c r="H45" s="3"/>
      <c r="I45" s="3"/>
      <c r="J45" s="3"/>
      <c r="K45" s="3"/>
      <c r="L45" s="3"/>
      <c r="M45" s="3"/>
      <c r="N45" s="3"/>
      <c r="O45" s="3"/>
      <c r="P45" s="3"/>
      <c r="Q45" s="3"/>
      <c r="R45" s="34">
        <f t="shared" si="12"/>
        <v>0</v>
      </c>
    </row>
    <row r="46" spans="2:18" s="13" customFormat="1" ht="21.75" thickBot="1" x14ac:dyDescent="0.3">
      <c r="B46" s="54" t="s">
        <v>137</v>
      </c>
      <c r="C46" s="9">
        <v>15.625</v>
      </c>
      <c r="D46" s="2">
        <f t="shared" si="13"/>
        <v>0</v>
      </c>
      <c r="E46" s="20">
        <f t="shared" si="11"/>
        <v>0</v>
      </c>
      <c r="F46" s="50" t="s">
        <v>136</v>
      </c>
      <c r="G46" s="46"/>
      <c r="H46" s="3"/>
      <c r="I46" s="3"/>
      <c r="J46" s="3"/>
      <c r="K46" s="3"/>
      <c r="L46" s="3"/>
      <c r="M46" s="3"/>
      <c r="N46" s="3"/>
      <c r="O46" s="3"/>
      <c r="P46" s="3"/>
      <c r="Q46" s="3"/>
      <c r="R46" s="34">
        <f t="shared" si="12"/>
        <v>0</v>
      </c>
    </row>
    <row r="47" spans="2:18" s="13" customFormat="1" ht="21.75" thickBot="1" x14ac:dyDescent="0.3">
      <c r="B47" s="54" t="s">
        <v>138</v>
      </c>
      <c r="C47" s="9">
        <v>15.625</v>
      </c>
      <c r="D47" s="2">
        <f t="shared" si="13"/>
        <v>0</v>
      </c>
      <c r="E47" s="20">
        <f t="shared" si="11"/>
        <v>0</v>
      </c>
      <c r="F47" s="50" t="s">
        <v>139</v>
      </c>
      <c r="G47" s="46"/>
      <c r="H47" s="3"/>
      <c r="I47" s="3"/>
      <c r="J47" s="3"/>
      <c r="K47" s="3"/>
      <c r="L47" s="3"/>
      <c r="M47" s="3"/>
      <c r="N47" s="3"/>
      <c r="O47" s="3"/>
      <c r="P47" s="3"/>
      <c r="Q47" s="3"/>
      <c r="R47" s="34">
        <f t="shared" si="12"/>
        <v>0</v>
      </c>
    </row>
    <row r="48" spans="2:18" s="13" customFormat="1" ht="21.75" thickBot="1" x14ac:dyDescent="0.3">
      <c r="B48" s="68" t="s">
        <v>118</v>
      </c>
      <c r="C48" s="69">
        <v>0</v>
      </c>
      <c r="D48" s="2">
        <f t="shared" si="13"/>
        <v>0</v>
      </c>
      <c r="E48" s="20">
        <f t="shared" si="11"/>
        <v>0</v>
      </c>
      <c r="F48" s="70" t="s">
        <v>4</v>
      </c>
      <c r="G48" s="46"/>
      <c r="H48" s="3"/>
      <c r="I48" s="3"/>
      <c r="J48" s="3"/>
      <c r="K48" s="3"/>
      <c r="L48" s="3"/>
      <c r="M48" s="3"/>
      <c r="N48" s="3"/>
      <c r="O48" s="3"/>
      <c r="P48" s="3"/>
      <c r="Q48" s="3"/>
      <c r="R48" s="34">
        <f t="shared" si="12"/>
        <v>0</v>
      </c>
    </row>
    <row r="49" spans="2:18" s="13" customFormat="1" ht="21.75" thickBot="1" x14ac:dyDescent="0.3">
      <c r="B49" s="28" t="s">
        <v>141</v>
      </c>
      <c r="C49" s="9">
        <v>12.5</v>
      </c>
      <c r="D49" s="2">
        <f t="shared" si="13"/>
        <v>0</v>
      </c>
      <c r="E49" s="20">
        <f t="shared" si="11"/>
        <v>0</v>
      </c>
      <c r="F49" s="55" t="s">
        <v>140</v>
      </c>
      <c r="G49" s="46"/>
      <c r="H49" s="3"/>
      <c r="I49" s="3"/>
      <c r="J49" s="3"/>
      <c r="K49" s="3"/>
      <c r="L49" s="3"/>
      <c r="M49" s="3"/>
      <c r="N49" s="3"/>
      <c r="O49" s="3"/>
      <c r="P49" s="3"/>
      <c r="Q49" s="3"/>
      <c r="R49" s="34">
        <f t="shared" si="12"/>
        <v>0</v>
      </c>
    </row>
    <row r="50" spans="2:18" s="13" customFormat="1" ht="21.75" thickBot="1" x14ac:dyDescent="0.3">
      <c r="B50" s="3"/>
      <c r="C50" s="3"/>
      <c r="D50" s="3"/>
      <c r="E50" s="3"/>
      <c r="G50" s="22" t="s">
        <v>49</v>
      </c>
      <c r="H50" s="22" t="s">
        <v>50</v>
      </c>
      <c r="I50" s="22" t="s">
        <v>51</v>
      </c>
      <c r="J50" s="22" t="s">
        <v>52</v>
      </c>
      <c r="K50" s="22" t="s">
        <v>53</v>
      </c>
      <c r="R50" s="33" t="s">
        <v>6</v>
      </c>
    </row>
    <row r="51" spans="2:18" s="13" customFormat="1" ht="21.75" thickBot="1" x14ac:dyDescent="0.3">
      <c r="B51" s="68" t="s">
        <v>155</v>
      </c>
      <c r="C51" s="69">
        <v>0</v>
      </c>
      <c r="D51" s="2">
        <f t="shared" ref="D51:D53" si="15">C51*E51</f>
        <v>0</v>
      </c>
      <c r="E51" s="20">
        <f>SUM(G51:K51)</f>
        <v>0</v>
      </c>
      <c r="F51" s="70" t="s">
        <v>132</v>
      </c>
      <c r="G51" s="46"/>
      <c r="H51" s="46"/>
      <c r="I51" s="46"/>
      <c r="J51" s="46"/>
      <c r="K51" s="46"/>
      <c r="R51" s="34">
        <f>SUM(G51:K51)</f>
        <v>0</v>
      </c>
    </row>
    <row r="52" spans="2:18" s="13" customFormat="1" ht="21.75" thickBot="1" x14ac:dyDescent="0.3">
      <c r="B52" s="3"/>
      <c r="C52" s="3"/>
      <c r="D52" s="3"/>
      <c r="E52" s="3"/>
      <c r="G52" s="22" t="s">
        <v>98</v>
      </c>
      <c r="H52" s="22" t="s">
        <v>99</v>
      </c>
      <c r="I52" s="22" t="s">
        <v>100</v>
      </c>
      <c r="R52" s="33" t="s">
        <v>6</v>
      </c>
    </row>
    <row r="53" spans="2:18" s="13" customFormat="1" ht="21.75" thickBot="1" x14ac:dyDescent="0.3">
      <c r="B53" s="68" t="s">
        <v>157</v>
      </c>
      <c r="C53" s="69">
        <v>0</v>
      </c>
      <c r="D53" s="2">
        <f t="shared" si="15"/>
        <v>0</v>
      </c>
      <c r="E53" s="20">
        <f>SUM(G53:I53)</f>
        <v>0</v>
      </c>
      <c r="F53" s="70" t="s">
        <v>133</v>
      </c>
      <c r="G53" s="46"/>
      <c r="H53" s="46"/>
      <c r="I53" s="46"/>
      <c r="R53" s="34">
        <f>SUM(G53:I53)</f>
        <v>0</v>
      </c>
    </row>
    <row r="54" spans="2:18" s="13" customFormat="1" ht="21.75" thickBot="1" x14ac:dyDescent="0.3">
      <c r="B54" s="68" t="s">
        <v>156</v>
      </c>
      <c r="C54" s="69">
        <v>0</v>
      </c>
      <c r="D54" s="2">
        <f t="shared" ref="D54" si="16">C54*E54</f>
        <v>0</v>
      </c>
      <c r="E54" s="20">
        <f>SUM(G54:I54)</f>
        <v>0</v>
      </c>
      <c r="F54" s="70" t="s">
        <v>133</v>
      </c>
      <c r="G54" s="46"/>
      <c r="H54" s="46"/>
      <c r="I54" s="46"/>
      <c r="R54" s="34">
        <f>SUM(G54:I54)</f>
        <v>0</v>
      </c>
    </row>
    <row r="55" spans="2:18" s="13" customFormat="1" ht="21.75" thickBot="1" x14ac:dyDescent="0.3">
      <c r="B55" s="3"/>
      <c r="C55" s="3"/>
      <c r="D55" s="3"/>
      <c r="E55" s="3"/>
      <c r="F55" s="3"/>
      <c r="G55" s="45" t="s">
        <v>52</v>
      </c>
      <c r="H55" s="45" t="s">
        <v>53</v>
      </c>
      <c r="I55" s="45" t="s">
        <v>54</v>
      </c>
      <c r="J55" s="45" t="s">
        <v>55</v>
      </c>
      <c r="K55" s="45" t="s">
        <v>56</v>
      </c>
      <c r="L55" s="45" t="s">
        <v>57</v>
      </c>
      <c r="R55" s="33" t="s">
        <v>6</v>
      </c>
    </row>
    <row r="56" spans="2:18" s="13" customFormat="1" ht="21.75" thickBot="1" x14ac:dyDescent="0.3">
      <c r="B56" s="68" t="s">
        <v>152</v>
      </c>
      <c r="C56" s="69">
        <v>0</v>
      </c>
      <c r="D56" s="2">
        <f t="shared" ref="D56:D60" si="17">C56*E56</f>
        <v>0</v>
      </c>
      <c r="E56" s="20">
        <f>SUM(G56:L56)</f>
        <v>0</v>
      </c>
      <c r="F56" s="71" t="s">
        <v>129</v>
      </c>
      <c r="G56" s="46"/>
      <c r="H56" s="46"/>
      <c r="I56" s="46"/>
      <c r="J56" s="46"/>
      <c r="K56" s="46"/>
      <c r="L56" s="46"/>
      <c r="R56" s="34">
        <f>SUM(G56:L56)</f>
        <v>0</v>
      </c>
    </row>
    <row r="57" spans="2:18" s="13" customFormat="1" ht="21.75" thickBot="1" x14ac:dyDescent="0.3">
      <c r="B57" s="68" t="s">
        <v>153</v>
      </c>
      <c r="C57" s="69">
        <v>0</v>
      </c>
      <c r="D57" s="2">
        <f t="shared" si="17"/>
        <v>0</v>
      </c>
      <c r="E57" s="20">
        <f>SUM(G57:L57)</f>
        <v>0</v>
      </c>
      <c r="F57" s="71" t="s">
        <v>130</v>
      </c>
      <c r="G57" s="46"/>
      <c r="H57" s="46"/>
      <c r="I57" s="46"/>
      <c r="J57" s="46"/>
      <c r="K57" s="46"/>
      <c r="L57" s="46"/>
      <c r="R57" s="34">
        <f>SUM(G57:L57)</f>
        <v>0</v>
      </c>
    </row>
    <row r="58" spans="2:18" s="13" customFormat="1" ht="21.75" thickBot="1" x14ac:dyDescent="0.3">
      <c r="B58" s="68" t="s">
        <v>154</v>
      </c>
      <c r="C58" s="69">
        <v>0</v>
      </c>
      <c r="D58" s="2">
        <f t="shared" si="17"/>
        <v>0</v>
      </c>
      <c r="E58" s="20">
        <f>SUM(G58:L58)</f>
        <v>0</v>
      </c>
      <c r="F58" s="71" t="s">
        <v>131</v>
      </c>
      <c r="G58" s="46"/>
      <c r="H58" s="46"/>
      <c r="I58" s="46"/>
      <c r="J58" s="46"/>
      <c r="K58" s="46"/>
      <c r="L58" s="46"/>
      <c r="R58" s="34">
        <f>SUM(G58:L58)</f>
        <v>0</v>
      </c>
    </row>
    <row r="59" spans="2:18" s="13" customFormat="1" ht="21.75" thickBot="1" x14ac:dyDescent="0.3">
      <c r="B59" s="3"/>
      <c r="C59" s="3"/>
      <c r="D59" s="3"/>
      <c r="E59" s="3"/>
      <c r="F59" s="3"/>
      <c r="G59" s="45" t="s">
        <v>12</v>
      </c>
      <c r="H59" s="45" t="s">
        <v>13</v>
      </c>
      <c r="I59" s="45" t="s">
        <v>14</v>
      </c>
      <c r="R59" s="33" t="s">
        <v>6</v>
      </c>
    </row>
    <row r="60" spans="2:18" s="13" customFormat="1" ht="21.75" thickBot="1" x14ac:dyDescent="0.3">
      <c r="B60" s="68" t="s">
        <v>158</v>
      </c>
      <c r="C60" s="69">
        <v>0</v>
      </c>
      <c r="D60" s="2">
        <f t="shared" si="17"/>
        <v>0</v>
      </c>
      <c r="E60" s="20">
        <f>SUM(G60:I60)</f>
        <v>0</v>
      </c>
      <c r="F60" s="71" t="s">
        <v>62</v>
      </c>
      <c r="G60" s="46"/>
      <c r="H60" s="46"/>
      <c r="I60" s="46"/>
      <c r="R60" s="34">
        <f>SUM(G60:I60)</f>
        <v>0</v>
      </c>
    </row>
    <row r="61" spans="2:18" s="12" customFormat="1" ht="8.25" x14ac:dyDescent="0.25"/>
    <row r="62" spans="2:18" s="13" customFormat="1" ht="21.75" thickBot="1" x14ac:dyDescent="0.3">
      <c r="B62" s="47" t="s">
        <v>127</v>
      </c>
      <c r="C62" s="16" t="s">
        <v>0</v>
      </c>
      <c r="D62" s="17" t="s">
        <v>8</v>
      </c>
      <c r="E62" s="21" t="s">
        <v>1</v>
      </c>
      <c r="F62" s="17" t="s">
        <v>17</v>
      </c>
      <c r="G62" s="57" t="s">
        <v>49</v>
      </c>
      <c r="H62" s="57" t="s">
        <v>50</v>
      </c>
      <c r="I62" s="57" t="s">
        <v>51</v>
      </c>
      <c r="J62" s="3"/>
      <c r="K62" s="3"/>
      <c r="L62" s="3"/>
      <c r="M62" s="3"/>
      <c r="N62" s="3"/>
      <c r="O62" s="3"/>
      <c r="P62" s="3"/>
      <c r="Q62" s="3"/>
      <c r="R62" s="33" t="s">
        <v>6</v>
      </c>
    </row>
    <row r="63" spans="2:18" s="13" customFormat="1" ht="21.75" thickBot="1" x14ac:dyDescent="0.3">
      <c r="B63" s="28" t="s">
        <v>119</v>
      </c>
      <c r="C63" s="9">
        <v>125</v>
      </c>
      <c r="D63" s="2">
        <f>C63*E63</f>
        <v>0</v>
      </c>
      <c r="E63" s="20">
        <f>SUM(I63)</f>
        <v>0</v>
      </c>
      <c r="F63" s="56" t="s">
        <v>121</v>
      </c>
      <c r="G63" s="81"/>
      <c r="H63" s="82"/>
      <c r="I63" s="46"/>
      <c r="R63" s="34">
        <f>SUM(I63)</f>
        <v>0</v>
      </c>
    </row>
    <row r="64" spans="2:18" s="13" customFormat="1" ht="21.75" thickBot="1" x14ac:dyDescent="0.3">
      <c r="B64" s="28" t="s">
        <v>120</v>
      </c>
      <c r="C64" s="9">
        <v>40.625</v>
      </c>
      <c r="D64" s="2">
        <f>C64*E64</f>
        <v>0</v>
      </c>
      <c r="E64" s="20">
        <f>SUM(H64:I64)</f>
        <v>0</v>
      </c>
      <c r="F64" s="56" t="s">
        <v>124</v>
      </c>
      <c r="G64" s="63"/>
      <c r="H64" s="46"/>
      <c r="I64" s="46"/>
      <c r="R64" s="34">
        <f>SUM(H64:I64)</f>
        <v>0</v>
      </c>
    </row>
    <row r="65" spans="2:18" s="13" customFormat="1" ht="21.75" thickBot="1" x14ac:dyDescent="0.3">
      <c r="B65" s="28" t="s">
        <v>122</v>
      </c>
      <c r="C65" s="9">
        <v>28.125</v>
      </c>
      <c r="D65" s="2">
        <f>C65*E65</f>
        <v>0</v>
      </c>
      <c r="E65" s="20">
        <f>SUM(G65:I65)</f>
        <v>0</v>
      </c>
      <c r="F65" s="56" t="s">
        <v>123</v>
      </c>
      <c r="G65" s="46"/>
      <c r="H65" s="46"/>
      <c r="I65" s="46"/>
      <c r="R65" s="34">
        <f>SUM(G65:I65)</f>
        <v>0</v>
      </c>
    </row>
    <row r="66" spans="2:18" s="13" customFormat="1" ht="21.75" thickBot="1" x14ac:dyDescent="0.3">
      <c r="B66" s="28" t="s">
        <v>151</v>
      </c>
      <c r="C66" s="9">
        <v>18.75</v>
      </c>
      <c r="D66" s="2">
        <f>C66*E66</f>
        <v>0</v>
      </c>
      <c r="E66" s="20">
        <f>SUM(G66:I66)</f>
        <v>0</v>
      </c>
      <c r="F66" s="56" t="s">
        <v>125</v>
      </c>
      <c r="G66" s="46"/>
      <c r="H66" s="64"/>
      <c r="I66" s="46"/>
      <c r="R66" s="34">
        <f>SUM(G66:I66)</f>
        <v>0</v>
      </c>
    </row>
    <row r="67" spans="2:18" s="13" customFormat="1" ht="21.75" thickBot="1" x14ac:dyDescent="0.3">
      <c r="B67" s="28" t="s">
        <v>128</v>
      </c>
      <c r="C67" s="9">
        <v>13.75</v>
      </c>
      <c r="D67" s="2">
        <f t="shared" ref="D67" si="18">C67*E67</f>
        <v>0</v>
      </c>
      <c r="E67" s="20">
        <f>SUM(G67:I67)</f>
        <v>0</v>
      </c>
      <c r="F67" s="56" t="s">
        <v>126</v>
      </c>
      <c r="G67" s="46"/>
      <c r="H67" s="46"/>
      <c r="I67" s="46"/>
      <c r="R67" s="34">
        <f>SUM(G67:I67)</f>
        <v>0</v>
      </c>
    </row>
    <row r="68" spans="2:18" s="13" customFormat="1" ht="21.75" thickBot="1" x14ac:dyDescent="0.3">
      <c r="B68" s="68" t="s">
        <v>159</v>
      </c>
      <c r="C68" s="69">
        <v>0</v>
      </c>
      <c r="D68" s="2">
        <f>C68*E68</f>
        <v>0</v>
      </c>
      <c r="E68" s="20">
        <f>SUM(H68)</f>
        <v>0</v>
      </c>
      <c r="F68" s="72" t="s">
        <v>4</v>
      </c>
      <c r="G68" s="65"/>
      <c r="H68" s="46"/>
      <c r="I68" s="66"/>
      <c r="R68" s="34">
        <f>SUM(H68)</f>
        <v>0</v>
      </c>
    </row>
    <row r="69" spans="2:18" s="12" customFormat="1" ht="8.25" x14ac:dyDescent="0.25"/>
    <row r="70" spans="2:18" s="13" customFormat="1" ht="21.75" thickBot="1" x14ac:dyDescent="0.3">
      <c r="B70" s="62" t="s">
        <v>161</v>
      </c>
      <c r="C70" s="16" t="s">
        <v>0</v>
      </c>
      <c r="D70" s="17" t="s">
        <v>8</v>
      </c>
      <c r="E70" s="21" t="s">
        <v>1</v>
      </c>
      <c r="F70" s="17" t="s">
        <v>17</v>
      </c>
      <c r="G70" s="22" t="s">
        <v>64</v>
      </c>
      <c r="H70" s="22" t="s">
        <v>65</v>
      </c>
      <c r="I70" s="22" t="s">
        <v>66</v>
      </c>
      <c r="J70" s="22" t="s">
        <v>67</v>
      </c>
      <c r="K70" s="22" t="s">
        <v>68</v>
      </c>
      <c r="L70" s="17" t="s">
        <v>17</v>
      </c>
      <c r="M70" s="45" t="s">
        <v>12</v>
      </c>
      <c r="N70" s="45" t="s">
        <v>13</v>
      </c>
      <c r="O70" s="45" t="s">
        <v>14</v>
      </c>
      <c r="P70" s="45" t="s">
        <v>15</v>
      </c>
      <c r="Q70" s="45" t="s">
        <v>16</v>
      </c>
      <c r="R70" s="33" t="s">
        <v>6</v>
      </c>
    </row>
    <row r="71" spans="2:18" s="13" customFormat="1" ht="21.75" thickBot="1" x14ac:dyDescent="0.3">
      <c r="B71" s="28" t="s">
        <v>142</v>
      </c>
      <c r="C71" s="61">
        <v>34.375</v>
      </c>
      <c r="D71" s="2">
        <f t="shared" ref="D71:D72" si="19">C71*E71</f>
        <v>0</v>
      </c>
      <c r="E71" s="20">
        <f>SUM(G71:K71)</f>
        <v>0</v>
      </c>
      <c r="F71" s="55" t="s">
        <v>4</v>
      </c>
      <c r="G71" s="46"/>
      <c r="H71" s="46"/>
      <c r="I71" s="46"/>
      <c r="J71" s="46"/>
      <c r="K71" s="46"/>
      <c r="L71" s="84"/>
      <c r="M71" s="85"/>
      <c r="N71" s="85"/>
      <c r="O71" s="85"/>
      <c r="P71" s="85"/>
      <c r="Q71" s="85"/>
      <c r="R71" s="34">
        <f>SUM(G71:K71)</f>
        <v>0</v>
      </c>
    </row>
    <row r="72" spans="2:18" s="13" customFormat="1" ht="21.75" thickBot="1" x14ac:dyDescent="0.3">
      <c r="B72" s="28" t="s">
        <v>143</v>
      </c>
      <c r="C72" s="61">
        <v>43.75</v>
      </c>
      <c r="D72" s="2">
        <f t="shared" si="19"/>
        <v>0</v>
      </c>
      <c r="E72" s="20">
        <f>SUM(M72:Q72)</f>
        <v>0</v>
      </c>
      <c r="F72" s="86"/>
      <c r="G72" s="87"/>
      <c r="H72" s="87"/>
      <c r="I72" s="87"/>
      <c r="J72" s="88"/>
      <c r="K72" s="88"/>
      <c r="L72" s="55" t="s">
        <v>4</v>
      </c>
      <c r="M72" s="46"/>
      <c r="N72" s="46"/>
      <c r="O72" s="46"/>
      <c r="P72" s="46"/>
      <c r="Q72" s="46"/>
      <c r="R72" s="34">
        <f>SUM(M72:Q72)</f>
        <v>0</v>
      </c>
    </row>
    <row r="73" spans="2:18" s="13" customFormat="1" ht="21.75" thickBot="1" x14ac:dyDescent="0.3">
      <c r="B73" s="67"/>
      <c r="C73" s="16"/>
      <c r="D73" s="17"/>
      <c r="E73" s="21" t="s">
        <v>1</v>
      </c>
      <c r="F73" s="17" t="s">
        <v>17</v>
      </c>
      <c r="G73" s="60" t="s">
        <v>93</v>
      </c>
      <c r="H73" s="60" t="s">
        <v>94</v>
      </c>
      <c r="I73" s="60" t="s">
        <v>95</v>
      </c>
      <c r="J73" s="60" t="s">
        <v>96</v>
      </c>
      <c r="K73" s="60" t="s">
        <v>97</v>
      </c>
      <c r="L73" s="17" t="s">
        <v>17</v>
      </c>
      <c r="M73" s="45" t="s">
        <v>12</v>
      </c>
      <c r="N73" s="45" t="s">
        <v>13</v>
      </c>
      <c r="O73" s="45" t="s">
        <v>14</v>
      </c>
      <c r="P73" s="45" t="s">
        <v>15</v>
      </c>
      <c r="Q73" s="45" t="s">
        <v>16</v>
      </c>
      <c r="R73" s="33" t="s">
        <v>6</v>
      </c>
    </row>
    <row r="74" spans="2:18" s="13" customFormat="1" ht="21.75" thickBot="1" x14ac:dyDescent="0.3">
      <c r="B74" s="28" t="s">
        <v>160</v>
      </c>
      <c r="C74" s="61">
        <v>49.9375</v>
      </c>
      <c r="D74" s="2">
        <f t="shared" ref="D74:D75" si="20">C74*E74</f>
        <v>0</v>
      </c>
      <c r="E74" s="20">
        <f>SUM(G74:K74)</f>
        <v>0</v>
      </c>
      <c r="F74" s="55" t="s">
        <v>149</v>
      </c>
      <c r="G74" s="46"/>
      <c r="H74" s="46"/>
      <c r="I74" s="46"/>
      <c r="J74" s="46"/>
      <c r="K74" s="46"/>
      <c r="L74" s="84"/>
      <c r="M74" s="85"/>
      <c r="N74" s="85"/>
      <c r="O74" s="85"/>
      <c r="P74" s="85"/>
      <c r="Q74" s="85"/>
      <c r="R74" s="34">
        <f>SUM(G74:K74)</f>
        <v>0</v>
      </c>
    </row>
    <row r="75" spans="2:18" s="13" customFormat="1" ht="21.75" thickBot="1" x14ac:dyDescent="0.3">
      <c r="B75" s="28" t="s">
        <v>144</v>
      </c>
      <c r="C75" s="61">
        <v>49.9375</v>
      </c>
      <c r="D75" s="2">
        <f t="shared" si="20"/>
        <v>0</v>
      </c>
      <c r="E75" s="20">
        <f>SUM(M75:Q75)</f>
        <v>0</v>
      </c>
      <c r="F75" s="86"/>
      <c r="G75" s="87"/>
      <c r="H75" s="87"/>
      <c r="I75" s="87"/>
      <c r="J75" s="88"/>
      <c r="K75" s="88"/>
      <c r="L75" s="55" t="s">
        <v>150</v>
      </c>
      <c r="M75" s="46"/>
      <c r="N75" s="46"/>
      <c r="O75" s="46"/>
      <c r="P75" s="46"/>
      <c r="Q75" s="46"/>
      <c r="R75" s="34">
        <f>SUM(M75:Q75)</f>
        <v>0</v>
      </c>
    </row>
    <row r="76" spans="2:18" s="12" customFormat="1" ht="8.25" hidden="1" x14ac:dyDescent="0.25"/>
    <row r="77" spans="2:18" s="48" customFormat="1" ht="19.5" hidden="1" thickBot="1" x14ac:dyDescent="0.3">
      <c r="B77" s="77" t="s">
        <v>47</v>
      </c>
      <c r="C77" s="77"/>
      <c r="D77" s="77"/>
      <c r="E77" s="77"/>
      <c r="F77" s="77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2:18" s="13" customFormat="1" ht="21.75" hidden="1" thickBot="1" x14ac:dyDescent="0.3">
      <c r="B78" s="28"/>
      <c r="C78" s="9">
        <v>0</v>
      </c>
      <c r="D78" s="2">
        <f>C78*E78</f>
        <v>0</v>
      </c>
      <c r="E78" s="20">
        <f>SUM(G78:K78,M78:Q78)</f>
        <v>0</v>
      </c>
      <c r="F78" s="50"/>
      <c r="G78" s="46"/>
      <c r="H78" s="46"/>
      <c r="I78" s="46"/>
      <c r="J78" s="46"/>
      <c r="K78" s="46"/>
      <c r="L78" s="50"/>
      <c r="M78" s="46"/>
      <c r="N78" s="46"/>
      <c r="O78" s="46"/>
      <c r="P78" s="46"/>
      <c r="Q78" s="46"/>
      <c r="R78" s="34">
        <f>SUM(G78:K78,M78:Q78)</f>
        <v>0</v>
      </c>
    </row>
    <row r="79" spans="2:18" s="12" customFormat="1" ht="8.25" x14ac:dyDescent="0.25"/>
    <row r="80" spans="2:18" s="13" customFormat="1" ht="21" x14ac:dyDescent="0.25">
      <c r="B80" s="14" t="s">
        <v>37</v>
      </c>
      <c r="C80" s="16" t="s">
        <v>0</v>
      </c>
      <c r="D80" s="17" t="s">
        <v>8</v>
      </c>
      <c r="F80" s="17" t="s">
        <v>38</v>
      </c>
      <c r="G80" s="53" t="s">
        <v>1</v>
      </c>
      <c r="H80" s="41" t="s">
        <v>40</v>
      </c>
      <c r="I80" s="107" t="s">
        <v>36</v>
      </c>
      <c r="J80" s="107"/>
      <c r="K80" s="107"/>
      <c r="L80" s="107"/>
      <c r="M80" s="107"/>
      <c r="N80" s="107"/>
      <c r="O80" s="107"/>
      <c r="P80" s="107"/>
      <c r="Q80" s="107"/>
      <c r="R80" s="35"/>
    </row>
    <row r="81" spans="2:18" s="13" customFormat="1" ht="21" x14ac:dyDescent="0.25">
      <c r="B81" s="23" t="s">
        <v>42</v>
      </c>
      <c r="C81" s="26">
        <v>0</v>
      </c>
      <c r="D81" s="2">
        <f>C81*G81</f>
        <v>0</v>
      </c>
      <c r="F81" s="27" t="s">
        <v>4</v>
      </c>
      <c r="G81" s="15"/>
      <c r="H81" s="32" t="s">
        <v>39</v>
      </c>
      <c r="I81" s="75" t="s">
        <v>41</v>
      </c>
      <c r="J81" s="75"/>
      <c r="K81" s="75"/>
      <c r="L81" s="75"/>
      <c r="M81" s="75"/>
      <c r="N81" s="75"/>
      <c r="O81" s="75"/>
      <c r="P81" s="75"/>
      <c r="Q81" s="75"/>
      <c r="R81" s="35"/>
    </row>
    <row r="82" spans="2:18" s="13" customFormat="1" ht="21" x14ac:dyDescent="0.25">
      <c r="B82" s="23" t="s">
        <v>35</v>
      </c>
      <c r="C82" s="26">
        <v>0</v>
      </c>
      <c r="D82" s="2">
        <f>C82*G82</f>
        <v>0</v>
      </c>
      <c r="F82" s="27" t="s">
        <v>4</v>
      </c>
      <c r="G82" s="15"/>
      <c r="H82" s="38" t="s">
        <v>4</v>
      </c>
      <c r="I82" s="75" t="s">
        <v>33</v>
      </c>
      <c r="J82" s="75"/>
      <c r="K82" s="75"/>
      <c r="L82" s="75"/>
      <c r="M82" s="75"/>
      <c r="N82" s="75"/>
      <c r="O82" s="75"/>
      <c r="P82" s="75"/>
      <c r="Q82" s="75"/>
      <c r="R82" s="35"/>
    </row>
    <row r="83" spans="2:18" s="13" customFormat="1" ht="21" x14ac:dyDescent="0.25">
      <c r="B83" s="23" t="s">
        <v>34</v>
      </c>
      <c r="C83" s="26">
        <v>0</v>
      </c>
      <c r="D83" s="2">
        <f>C83*G83</f>
        <v>0</v>
      </c>
      <c r="F83" s="27" t="s">
        <v>4</v>
      </c>
      <c r="G83" s="15"/>
      <c r="H83" s="38" t="s">
        <v>4</v>
      </c>
      <c r="I83" s="75" t="s">
        <v>4</v>
      </c>
      <c r="J83" s="75"/>
      <c r="K83" s="75"/>
      <c r="L83" s="75"/>
      <c r="M83" s="75"/>
      <c r="N83" s="75"/>
      <c r="O83" s="75"/>
      <c r="P83" s="75"/>
      <c r="Q83" s="75"/>
      <c r="R83" s="35"/>
    </row>
    <row r="84" spans="2:18" s="13" customFormat="1" ht="21" x14ac:dyDescent="0.25">
      <c r="B84" s="23" t="s">
        <v>18</v>
      </c>
      <c r="C84" s="26">
        <v>0</v>
      </c>
      <c r="D84" s="2">
        <f>C84*G84</f>
        <v>0</v>
      </c>
      <c r="F84" s="27" t="s">
        <v>4</v>
      </c>
      <c r="G84" s="15"/>
      <c r="H84" s="38" t="s">
        <v>4</v>
      </c>
      <c r="I84" s="75" t="s">
        <v>4</v>
      </c>
      <c r="J84" s="75"/>
      <c r="K84" s="75"/>
      <c r="L84" s="75"/>
      <c r="M84" s="75"/>
      <c r="N84" s="75"/>
      <c r="O84" s="75"/>
      <c r="P84" s="75"/>
      <c r="Q84" s="75"/>
      <c r="R84" s="35"/>
    </row>
    <row r="85" spans="2:18" s="12" customFormat="1" ht="8.25" x14ac:dyDescent="0.25"/>
    <row r="86" spans="2:18" s="3" customFormat="1" ht="15.75" x14ac:dyDescent="0.25">
      <c r="B86" s="4" t="s">
        <v>170</v>
      </c>
      <c r="C86" s="11" t="s">
        <v>9</v>
      </c>
      <c r="D86" s="6" t="s">
        <v>43</v>
      </c>
      <c r="F86" s="41" t="s">
        <v>21</v>
      </c>
      <c r="G86" s="41" t="s">
        <v>20</v>
      </c>
      <c r="H86" s="41" t="s">
        <v>19</v>
      </c>
      <c r="I86" s="41" t="s">
        <v>22</v>
      </c>
      <c r="J86" s="41" t="s">
        <v>23</v>
      </c>
      <c r="L86" s="1"/>
      <c r="R86" s="35"/>
    </row>
    <row r="87" spans="2:18" s="3" customFormat="1" ht="15.75" x14ac:dyDescent="0.25">
      <c r="B87" s="5" t="s">
        <v>171</v>
      </c>
      <c r="C87" s="11" t="s">
        <v>10</v>
      </c>
      <c r="D87" s="42" t="s">
        <v>4</v>
      </c>
      <c r="F87" s="19"/>
      <c r="G87" s="19"/>
      <c r="H87" s="29"/>
      <c r="I87" s="19"/>
      <c r="J87" s="19"/>
      <c r="L87" s="1"/>
      <c r="R87" s="35"/>
    </row>
    <row r="88" spans="2:18" s="3" customFormat="1" ht="15.75" x14ac:dyDescent="0.25">
      <c r="B88" s="5" t="s">
        <v>172</v>
      </c>
      <c r="C88" s="120"/>
      <c r="D88" s="121"/>
      <c r="F88" s="19"/>
      <c r="G88" s="19"/>
      <c r="H88" s="30"/>
      <c r="I88" s="19"/>
      <c r="J88" s="19"/>
      <c r="L88" s="1"/>
      <c r="R88" s="35"/>
    </row>
    <row r="89" spans="2:18" s="3" customFormat="1" ht="15.75" x14ac:dyDescent="0.25">
      <c r="B89" s="5" t="s">
        <v>173</v>
      </c>
      <c r="C89" s="10" t="s">
        <v>2</v>
      </c>
      <c r="D89" s="2">
        <f>SUM(D7:D10,D13:D15,D19,D22:D24,D27:D38,D41,D43:D49,D51,D53:D54,D56:D58,D60,D63:D68,D71:D72,D74:D75,D81:D84)</f>
        <v>0</v>
      </c>
      <c r="F89" s="19"/>
      <c r="G89" s="19"/>
      <c r="H89" s="31"/>
      <c r="I89" s="19"/>
      <c r="J89" s="19"/>
      <c r="L89" s="1"/>
      <c r="R89" s="35"/>
    </row>
    <row r="90" spans="2:18" s="3" customFormat="1" ht="15.75" x14ac:dyDescent="0.25">
      <c r="B90" s="5" t="s">
        <v>174</v>
      </c>
      <c r="C90" s="24" t="s">
        <v>3</v>
      </c>
      <c r="D90" s="43" t="s">
        <v>4</v>
      </c>
      <c r="F90" s="19"/>
      <c r="G90" s="19"/>
      <c r="H90" s="19"/>
      <c r="I90" s="19"/>
      <c r="J90" s="19"/>
      <c r="L90" s="1"/>
      <c r="R90" s="35"/>
    </row>
    <row r="91" spans="2:18" s="3" customFormat="1" ht="15.75" x14ac:dyDescent="0.25">
      <c r="B91" s="5" t="s">
        <v>175</v>
      </c>
      <c r="C91" s="10" t="s">
        <v>5</v>
      </c>
      <c r="D91" s="44">
        <f>10%*SUM(D89)</f>
        <v>0</v>
      </c>
      <c r="F91" s="19"/>
      <c r="G91" s="19"/>
      <c r="H91" s="19"/>
      <c r="I91" s="19"/>
      <c r="J91" s="19"/>
      <c r="L91" s="1"/>
      <c r="R91" s="35"/>
    </row>
    <row r="92" spans="2:18" s="3" customFormat="1" ht="15.75" x14ac:dyDescent="0.25">
      <c r="B92" s="7" t="s">
        <v>176</v>
      </c>
      <c r="C92" s="39" t="s">
        <v>6</v>
      </c>
      <c r="D92" s="2">
        <f>SUM(D89:D91)</f>
        <v>0</v>
      </c>
      <c r="F92" s="19"/>
      <c r="G92" s="19"/>
      <c r="H92" s="19"/>
      <c r="I92" s="19"/>
      <c r="J92" s="19"/>
      <c r="L92" s="1"/>
      <c r="R92" s="35"/>
    </row>
    <row r="93" spans="2:18" s="3" customFormat="1" ht="15.75" x14ac:dyDescent="0.25">
      <c r="F93" s="19"/>
      <c r="G93" s="19"/>
      <c r="H93" s="19"/>
      <c r="I93" s="19"/>
      <c r="J93" s="19"/>
      <c r="L93" s="1"/>
      <c r="R93" s="35"/>
    </row>
    <row r="94" spans="2:18" s="8" customFormat="1" ht="15.75" x14ac:dyDescent="0.25">
      <c r="B94" s="122" t="s">
        <v>11</v>
      </c>
      <c r="C94" s="123"/>
      <c r="D94" s="25" t="s">
        <v>4</v>
      </c>
      <c r="F94" s="19"/>
      <c r="G94" s="19"/>
      <c r="H94" s="19"/>
      <c r="I94" s="19"/>
      <c r="J94" s="19"/>
      <c r="K94" s="3"/>
      <c r="L94" s="1"/>
      <c r="M94" s="3"/>
      <c r="N94" s="3"/>
      <c r="O94" s="3"/>
      <c r="P94" s="3"/>
      <c r="Q94" s="3"/>
      <c r="R94" s="35"/>
    </row>
    <row r="95" spans="2:18" s="8" customFormat="1" ht="15.75" x14ac:dyDescent="0.25">
      <c r="B95" s="124" t="s">
        <v>177</v>
      </c>
      <c r="C95" s="125"/>
      <c r="D95" s="126"/>
      <c r="F95" s="19"/>
      <c r="G95" s="19"/>
      <c r="H95" s="19"/>
      <c r="I95" s="19"/>
      <c r="J95" s="19"/>
      <c r="K95" s="3"/>
      <c r="L95" s="1"/>
      <c r="M95" s="3"/>
      <c r="N95" s="3"/>
      <c r="O95" s="3"/>
      <c r="P95" s="3"/>
      <c r="Q95" s="3"/>
      <c r="R95" s="35"/>
    </row>
    <row r="96" spans="2:18" s="8" customFormat="1" ht="15.75" x14ac:dyDescent="0.25">
      <c r="B96" s="40" t="s">
        <v>178</v>
      </c>
      <c r="C96" s="124" t="s">
        <v>179</v>
      </c>
      <c r="D96" s="126"/>
      <c r="F96" s="19"/>
      <c r="G96" s="19"/>
      <c r="H96" s="19"/>
      <c r="I96" s="19"/>
      <c r="J96" s="19"/>
      <c r="K96" s="3"/>
      <c r="L96" s="1"/>
      <c r="M96" s="3"/>
      <c r="N96" s="3"/>
      <c r="O96" s="3"/>
      <c r="P96" s="3"/>
      <c r="Q96" s="3"/>
      <c r="R96" s="35"/>
    </row>
    <row r="97" spans="2:18" s="8" customFormat="1" ht="15.75" x14ac:dyDescent="0.25">
      <c r="B97" s="124" t="s">
        <v>7</v>
      </c>
      <c r="C97" s="125"/>
      <c r="D97" s="126"/>
      <c r="F97" s="19"/>
      <c r="G97" s="19"/>
      <c r="H97" s="19"/>
      <c r="I97" s="19"/>
      <c r="J97" s="19"/>
      <c r="K97" s="3"/>
      <c r="L97" s="1"/>
      <c r="M97" s="3"/>
      <c r="N97" s="3"/>
      <c r="O97" s="3"/>
      <c r="P97" s="3"/>
      <c r="Q97" s="3"/>
      <c r="R97" s="35"/>
    </row>
    <row r="98" spans="2:18" s="8" customFormat="1" ht="15.75" x14ac:dyDescent="0.25">
      <c r="F98" s="19"/>
      <c r="G98" s="19"/>
      <c r="H98" s="19"/>
      <c r="I98" s="19"/>
      <c r="J98" s="19"/>
      <c r="K98" s="3"/>
      <c r="L98" s="1"/>
      <c r="M98" s="3"/>
      <c r="N98" s="3"/>
      <c r="O98" s="3"/>
      <c r="P98" s="3"/>
      <c r="Q98" s="3"/>
      <c r="R98" s="35"/>
    </row>
    <row r="99" spans="2:18" s="8" customFormat="1" ht="15.75" x14ac:dyDescent="0.25">
      <c r="B99" s="114" t="s">
        <v>24</v>
      </c>
      <c r="C99" s="115"/>
      <c r="D99" s="116"/>
      <c r="F99" s="19"/>
      <c r="G99" s="19"/>
      <c r="H99" s="19"/>
      <c r="I99" s="19"/>
      <c r="J99" s="19"/>
      <c r="K99" s="3"/>
      <c r="L99" s="1"/>
      <c r="M99" s="3"/>
      <c r="N99" s="3"/>
      <c r="O99" s="3"/>
      <c r="P99" s="3"/>
      <c r="Q99" s="3"/>
      <c r="R99" s="35"/>
    </row>
    <row r="100" spans="2:18" s="8" customFormat="1" ht="15.75" x14ac:dyDescent="0.25">
      <c r="B100" s="114" t="s">
        <v>25</v>
      </c>
      <c r="C100" s="115"/>
      <c r="D100" s="116"/>
      <c r="F100" s="19"/>
      <c r="G100" s="19"/>
      <c r="H100" s="19"/>
      <c r="I100" s="19"/>
      <c r="J100" s="19"/>
      <c r="L100" s="1"/>
      <c r="R100" s="36"/>
    </row>
    <row r="101" spans="2:18" s="8" customFormat="1" ht="15.75" x14ac:dyDescent="0.25">
      <c r="B101" s="114" t="s">
        <v>26</v>
      </c>
      <c r="C101" s="115"/>
      <c r="D101" s="116"/>
      <c r="F101" s="19"/>
      <c r="G101" s="19"/>
      <c r="H101" s="19"/>
      <c r="I101" s="19"/>
      <c r="J101" s="19"/>
      <c r="L101" s="1"/>
      <c r="R101" s="36"/>
    </row>
    <row r="102" spans="2:18" s="8" customFormat="1" ht="15.75" x14ac:dyDescent="0.25">
      <c r="B102" s="114" t="s">
        <v>27</v>
      </c>
      <c r="C102" s="115"/>
      <c r="D102" s="116"/>
      <c r="F102" s="19"/>
      <c r="G102" s="19"/>
      <c r="H102" s="19"/>
      <c r="I102" s="19"/>
      <c r="J102" s="19"/>
      <c r="L102" s="1"/>
      <c r="R102" s="36"/>
    </row>
    <row r="103" spans="2:18" s="8" customFormat="1" ht="15.75" x14ac:dyDescent="0.25">
      <c r="B103" s="114" t="s">
        <v>28</v>
      </c>
      <c r="C103" s="115"/>
      <c r="D103" s="116"/>
      <c r="F103" s="19"/>
      <c r="G103" s="19"/>
      <c r="H103" s="19"/>
      <c r="I103" s="19"/>
      <c r="J103" s="19"/>
      <c r="L103" s="1"/>
      <c r="R103" s="36"/>
    </row>
    <row r="104" spans="2:18" s="8" customFormat="1" ht="15.75" x14ac:dyDescent="0.25">
      <c r="B104" s="101" t="s">
        <v>29</v>
      </c>
      <c r="C104" s="102"/>
      <c r="D104" s="103"/>
      <c r="F104" s="19"/>
      <c r="G104" s="19"/>
      <c r="H104" s="19"/>
      <c r="I104" s="19"/>
      <c r="J104" s="19"/>
      <c r="L104" s="1"/>
      <c r="R104" s="36"/>
    </row>
    <row r="105" spans="2:18" s="8" customFormat="1" ht="15.75" x14ac:dyDescent="0.25">
      <c r="B105" s="108" t="s">
        <v>30</v>
      </c>
      <c r="C105" s="109"/>
      <c r="D105" s="110"/>
      <c r="F105" s="19"/>
      <c r="G105" s="19"/>
      <c r="H105" s="19"/>
      <c r="I105" s="19"/>
      <c r="J105" s="19"/>
      <c r="L105" s="1"/>
      <c r="R105" s="36"/>
    </row>
    <row r="106" spans="2:18" s="8" customFormat="1" ht="15.75" x14ac:dyDescent="0.25">
      <c r="B106" s="108" t="s">
        <v>25</v>
      </c>
      <c r="C106" s="109"/>
      <c r="D106" s="110"/>
      <c r="F106" s="19"/>
      <c r="G106" s="19"/>
      <c r="H106" s="19"/>
      <c r="I106" s="19"/>
      <c r="J106" s="19"/>
      <c r="L106" s="1"/>
      <c r="R106" s="36"/>
    </row>
    <row r="107" spans="2:18" s="8" customFormat="1" ht="15.75" x14ac:dyDescent="0.25">
      <c r="B107" s="108" t="s">
        <v>26</v>
      </c>
      <c r="C107" s="109"/>
      <c r="D107" s="110"/>
      <c r="F107" s="19"/>
      <c r="G107" s="19"/>
      <c r="H107" s="19"/>
      <c r="I107" s="19"/>
      <c r="J107" s="19"/>
      <c r="L107" s="1"/>
      <c r="R107" s="36"/>
    </row>
    <row r="108" spans="2:18" s="8" customFormat="1" ht="15.75" x14ac:dyDescent="0.25">
      <c r="B108" s="108"/>
      <c r="C108" s="109"/>
      <c r="D108" s="110"/>
      <c r="F108" s="19"/>
      <c r="G108" s="19"/>
      <c r="H108" s="19"/>
      <c r="I108" s="19"/>
      <c r="J108" s="19"/>
      <c r="L108" s="1"/>
      <c r="R108" s="36"/>
    </row>
    <row r="109" spans="2:18" s="8" customFormat="1" ht="15.75" x14ac:dyDescent="0.25">
      <c r="B109" s="108"/>
      <c r="C109" s="109"/>
      <c r="D109" s="110"/>
      <c r="F109" s="19"/>
      <c r="G109" s="19"/>
      <c r="H109" s="19"/>
      <c r="I109" s="19"/>
      <c r="J109" s="19"/>
      <c r="L109" s="1"/>
      <c r="R109" s="36"/>
    </row>
    <row r="110" spans="2:18" s="8" customFormat="1" ht="15.75" x14ac:dyDescent="0.25">
      <c r="B110" s="108"/>
      <c r="C110" s="109"/>
      <c r="D110" s="110"/>
      <c r="F110" s="19"/>
      <c r="G110" s="19"/>
      <c r="H110" s="19"/>
      <c r="I110" s="19"/>
      <c r="J110" s="19"/>
      <c r="L110" s="1"/>
      <c r="R110" s="36"/>
    </row>
    <row r="111" spans="2:18" s="8" customFormat="1" ht="15.75" x14ac:dyDescent="0.25">
      <c r="B111" s="111" t="s">
        <v>44</v>
      </c>
      <c r="C111" s="112"/>
      <c r="D111" s="113"/>
      <c r="F111" s="19"/>
      <c r="G111" s="19"/>
      <c r="H111" s="19"/>
      <c r="I111" s="19"/>
      <c r="J111" s="19"/>
      <c r="L111" s="1"/>
      <c r="R111" s="36"/>
    </row>
    <row r="112" spans="2:18" s="8" customFormat="1" ht="15.75" x14ac:dyDescent="0.25">
      <c r="B112" s="117" t="s">
        <v>31</v>
      </c>
      <c r="C112" s="118"/>
      <c r="D112" s="119"/>
      <c r="F112" s="19"/>
      <c r="G112" s="19"/>
      <c r="H112" s="19"/>
      <c r="I112" s="19"/>
      <c r="J112" s="19"/>
      <c r="L112" s="1"/>
      <c r="R112" s="36"/>
    </row>
    <row r="113" spans="2:18" s="8" customFormat="1" ht="15.75" x14ac:dyDescent="0.25">
      <c r="B113" s="98" t="s">
        <v>32</v>
      </c>
      <c r="C113" s="99"/>
      <c r="D113" s="100"/>
      <c r="F113" s="19"/>
      <c r="G113" s="19"/>
      <c r="H113" s="19"/>
      <c r="I113" s="19"/>
      <c r="J113" s="19"/>
      <c r="L113" s="1"/>
      <c r="R113" s="36"/>
    </row>
    <row r="114" spans="2:18" s="8" customFormat="1" ht="15.75" x14ac:dyDescent="0.25">
      <c r="B114" s="101" t="s">
        <v>45</v>
      </c>
      <c r="C114" s="102"/>
      <c r="D114" s="103"/>
      <c r="F114" s="19"/>
      <c r="G114" s="19"/>
      <c r="H114" s="19"/>
      <c r="I114" s="19"/>
      <c r="J114" s="19"/>
      <c r="L114" s="1"/>
      <c r="R114" s="36"/>
    </row>
    <row r="115" spans="2:18" s="8" customFormat="1" ht="15.75" x14ac:dyDescent="0.25">
      <c r="B115" s="104" t="s">
        <v>4</v>
      </c>
      <c r="C115" s="105"/>
      <c r="D115" s="106"/>
      <c r="F115" s="19"/>
      <c r="G115" s="19"/>
      <c r="H115" s="19"/>
      <c r="I115" s="19"/>
      <c r="J115" s="19"/>
      <c r="L115" s="1"/>
      <c r="R115" s="36"/>
    </row>
  </sheetData>
  <mergeCells count="40">
    <mergeCell ref="B112:D112"/>
    <mergeCell ref="B105:D105"/>
    <mergeCell ref="C88:D88"/>
    <mergeCell ref="B94:C94"/>
    <mergeCell ref="B95:D95"/>
    <mergeCell ref="C96:D96"/>
    <mergeCell ref="B97:D97"/>
    <mergeCell ref="B99:D99"/>
    <mergeCell ref="B113:D113"/>
    <mergeCell ref="I84:Q84"/>
    <mergeCell ref="B114:D114"/>
    <mergeCell ref="B115:D115"/>
    <mergeCell ref="I80:Q80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:R1"/>
    <mergeCell ref="I81:Q81"/>
    <mergeCell ref="I82:Q82"/>
    <mergeCell ref="B2:R2"/>
    <mergeCell ref="I83:Q83"/>
    <mergeCell ref="B77:F77"/>
    <mergeCell ref="C17:F17"/>
    <mergeCell ref="G63:H63"/>
    <mergeCell ref="B17:B18"/>
    <mergeCell ref="L74:Q74"/>
    <mergeCell ref="F75:K75"/>
    <mergeCell ref="F72:K72"/>
    <mergeCell ref="L71:Q71"/>
    <mergeCell ref="B3:R3"/>
    <mergeCell ref="B4:R4"/>
    <mergeCell ref="B5:R5"/>
  </mergeCells>
  <phoneticPr fontId="29" type="noConversion"/>
  <hyperlinks>
    <hyperlink ref="B92" r:id="rId1" xr:uid="{6383BCF8-4A51-43B1-B16F-0ED5B586FDC3}"/>
  </hyperlinks>
  <pageMargins left="0.7" right="0.7" top="0.75" bottom="0.75" header="0.3" footer="0.3"/>
  <pageSetup paperSize="9" scale="6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ADIDAS PRICING &amp;ORDER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This is Football</cp:lastModifiedBy>
  <cp:lastPrinted>2020-10-26T23:39:53Z</cp:lastPrinted>
  <dcterms:created xsi:type="dcterms:W3CDTF">2019-02-22T02:24:49Z</dcterms:created>
  <dcterms:modified xsi:type="dcterms:W3CDTF">2021-01-25T03:24:14Z</dcterms:modified>
</cp:coreProperties>
</file>